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2014-2019" sheetId="1" r:id="rId1"/>
  </sheets>
  <definedNames/>
  <calcPr fullCalcOnLoad="1"/>
</workbook>
</file>

<file path=xl/sharedStrings.xml><?xml version="1.0" encoding="utf-8"?>
<sst xmlns="http://schemas.openxmlformats.org/spreadsheetml/2006/main" count="274" uniqueCount="193">
  <si>
    <t>Α/Α</t>
  </si>
  <si>
    <t xml:space="preserve">Μελέτη Γεωλογικής Καταλληλότητας (Β1 Σταδίου) του ΣΧΟΟΑΠ Δ.Ε. Δαύλειας
   </t>
  </si>
  <si>
    <t>Ανάπλαση Πλατείας Τ.Κ. Αγίου Γεωργίου</t>
  </si>
  <si>
    <t>Βελτίωση και Ανάπλαση Κοινόχρηστων Χώρων Οικισμού Ελικώνα</t>
  </si>
  <si>
    <t>Βελτίωση Δημοτικής Οδοποιίας (2016)</t>
  </si>
  <si>
    <t>Κατασκευή Φωτισμού επί της Οδού Γεωργαντά</t>
  </si>
  <si>
    <t>Ενεργειακή Αναβάθμιση Σχολικής Μονάδας 3ου Δημοτικού Σχολείου Λιβαδειάς</t>
  </si>
  <si>
    <t>Ολοκλήρωση Σύνταξης του ΣΔΑΕ του Δήμου Λεβαδέων και Εκπαίδευση των Αρμόδιων Στελεχών του στις διαδικασίες Εφαρμογής του</t>
  </si>
  <si>
    <t>Αγορά Ακινήτου Μνημείου Τζαμί Γαζί Ομέρ</t>
  </si>
  <si>
    <t>Υπογειοποίηση Εναερίου Δικτύου Πεζοδρόμου επί της Οδού Μπουφίδου</t>
  </si>
  <si>
    <t>Μελέτη Στατικής Επάρκειας του Φορέα Στήριξης της Πλατείας της Δημοτικής Κοινότητας Αγίου Γεωργίου</t>
  </si>
  <si>
    <t>Βελτίωση Υφιστάμενου Αρδευτικού Έργου το Δ.Δ. Λαφυστίου Δήμου Λεβαδέων</t>
  </si>
  <si>
    <t>Μελέτη Αποκατάστασης Ιστορικού Μηχανολογικού Εξοπλισμού Μύλων Παπαϊωάννου</t>
  </si>
  <si>
    <t xml:space="preserve">Εκπόνηση Μελέτης Κόμβου επί της Συμβολής των οδών Χαιρωνείας και Αισχύλου </t>
  </si>
  <si>
    <t>Μουσειολογική Μελέτη για την Δημιουργία Μουσείου Πολιτισμού</t>
  </si>
  <si>
    <t>Αποπεράτωση της Αίθουσας Πολλαπλών Χρήσεων και Μερική Αναδιαρρύθμιση στο Υπάρχον Κτίριο στη Θέση υπό Κατάργηση ΑΠΧ του 6ου Δημοτικού Σχολείου Λιβαδειάς</t>
  </si>
  <si>
    <t>Συντήρηση Αγροτικής Οδοποιΐας Δ.Ε. Λιβαδειάς, Δ.Ε. Κορώνειας και Δ.Ε. Δαύλειαςστο Δήμο Λεβαδέων για τα Έτη 2017-2018 (Α' Φάση)</t>
  </si>
  <si>
    <t>Ανάδειξη Ψηφιδωτών Παλαιοχριστιανικού Ναού στην οδό Σπυροπούλου Λιβαδειάς</t>
  </si>
  <si>
    <t>Βελτίωση Εγκαταστάσεων Ανακυκλοφορίας Υφιστάμενου Ανοικτού Κολυμβητηρίου Λιβαδειάς Ν. Βοιωτίας</t>
  </si>
  <si>
    <t>Αναγκαίες Κατασκευές Αύξησης Ισχύος Ηλεκτρικής Παροχής Κολυμβητηρίου</t>
  </si>
  <si>
    <t>Μελέτες Ωρίμανσης Έργου Μονάδας Κομποστοποίησης</t>
  </si>
  <si>
    <t>Ανακαίνιση Κτιρίων και Διαμόρφωση Περιβάλλοντος Χώρου Αμαξοστασίου</t>
  </si>
  <si>
    <t>ΠΡΟΫΠΟΛΟΓΙΣΜΟΣ                       ΜΕ Φ.Π.Α. 24%</t>
  </si>
  <si>
    <t>Ασφαλτόστρωση Οδού Αγροτικής Περιοχής Κυριακίου</t>
  </si>
  <si>
    <t>Προμήθεια - Τοποθέτηση Εξοπλισμού για την Αναβάθμιση Παιδικών Χαρών του Δήμου Λεβαδέων</t>
  </si>
  <si>
    <t xml:space="preserve">Βελτίωση Αθλητικών Εγκαταστάσεων Γηπέδου Ζαγαρά
</t>
  </si>
  <si>
    <t xml:space="preserve">Αισθητική και Λειτουργική Αναβάθμιση Οδού Αχιλλέως για την Δημιουργία Δικτύου Κίνησης Πεζών
</t>
  </si>
  <si>
    <t>Σύνταξη Μελετών για την Υλοποίηση του Έργου 'Πράσινο Σημείο'</t>
  </si>
  <si>
    <t>Ανέγερση Νέου Κτιρίου για τη Μετεστέγαση του 1ου 3/Θ Ειδικού Δημοτικού Σχολείου Λιβαδειάς</t>
  </si>
  <si>
    <t>Επισκευή Συντήρηση Σχολικών Κτιρίων και Αύλειων Χώρων Δήμου Λεβαδέων</t>
  </si>
  <si>
    <t>Τεχνικές Μελέτες Προστασίας από Βραχοπτώσεις</t>
  </si>
  <si>
    <t>Δημοτικό Στάδιο Λιβαδειάς</t>
  </si>
  <si>
    <t>Προμήθεια Οχημάτων</t>
  </si>
  <si>
    <t xml:space="preserve">Σύνολο: </t>
  </si>
  <si>
    <t>Μελέτη Διαμόρφωσης Περιβάλλοντος Χώρου Αγίας Παρασκευής για την Ανάδειξη Ταφικών Μνημείων</t>
  </si>
  <si>
    <t>Μελέτη Αναπαλαίωσης Κτιρίου επί της οδού Γρηπονησιώτου</t>
  </si>
  <si>
    <t>Μελέτη Ανάδειξης και Αποκατάστασης του Μνημείου "Τζαμί Γαζί Ομέρ"</t>
  </si>
  <si>
    <t>Μελέτη Διαμόρφωσης Τριών Κόμβων στην Πόλη της Λιβαδειάς (Δελφών-Αγίου Φανουρίου, Ρούμελης-Χαιρώνειας, Θεσσαλονίκης-Φίλωνος-Ρούμελης)</t>
  </si>
  <si>
    <t>Εκπόνηση Σχεδίου Βιώσιμης Αστικής Κινητικότητας Δήμου Λεβαδέων</t>
  </si>
  <si>
    <t>Διατήρηση και Επαναχρήση Αξιόλογου Βιομηχανικού Κτιριακού Αποθέματος Μύλου Παπαϊωάννου ( Α' Φάση)</t>
  </si>
  <si>
    <t>Προπονητικό Κέντρο (γυμναστήριο) Δήμου Λεβαδέων</t>
  </si>
  <si>
    <t>Βελτίωση  και Ανάπλαση Κοινόχρηστων Χώρων Τ.Κ. Ανθοχωρίου</t>
  </si>
  <si>
    <t>Εξοικονόμηση Ενέργειας στον Οδοφωτισμό της Πόλης της Λιβαδειάς με  την Προμήθεια και Εγκατάσταση Τηλεδιαχειριζόμενων Φωτιστικών Σωμάτων Νέας Τεχνολογίας LED</t>
  </si>
  <si>
    <t>Ενεργειακή Αναβάθμιση ΕΠΑΛ Λιβαδειάς</t>
  </si>
  <si>
    <t xml:space="preserve">Τεχνικές Μελέτες Επέκτασης Κοιμητηρίου Δ.Κ. Λιβαδειάς 
</t>
  </si>
  <si>
    <t>Εργασίες Διαμόρφωσης Υφιστάμενων Ελεύθερων Κτιριακών Χώρων σε Δύο Παιδικούς Σταθμούς για την Δημιουργία Δύο Βρεφικών Τμημάτων</t>
  </si>
  <si>
    <t>Απαλλοτρίωση Οδού Έρκυνας</t>
  </si>
  <si>
    <t>Επεκτάσεις Δικτύου Δημοτικού Φωτισμού (20.000,00€ / έτος)</t>
  </si>
  <si>
    <t>Αντικατάσταση Αγωγών Ύδρευσης Χαμηλής Ζώνης &amp; Περιοχής Αγ. Γεωργίου (Δ/Ξ ΚΑΔΗΣ) Πόλης Λιβαδειάς</t>
  </si>
  <si>
    <t>Προμήθεια και Εγκατάσταση Συστημάτων Ελέγχου Διαρροών (Τηλεέλεγχος - Τηλεχειρισμός) στα Υφιστάμενα  Δίκτυα Μεταφοράς και Διανομής Νερού των Δ.Ε. Δήμου Λιβαδειάς</t>
  </si>
  <si>
    <t>Αναβάθμιση και Επέκταση της Εγκατάστασης Επεξεργασίας Λυμάτων (ΕΕΛ) Λιβαδειάς</t>
  </si>
  <si>
    <t>Συμπλήρωση Δικτύων Αποχέτευσης Ομβρίων Υδάτων Πόλης Λιβαδειάς</t>
  </si>
  <si>
    <t>Αρχαιολογικές Έρευνες και Εργασίες</t>
  </si>
  <si>
    <t xml:space="preserve">ΓΕΝΙΚΟ ΣΥΝΟΛΟ: </t>
  </si>
  <si>
    <t>Αναβάθμιση Δημοτικού Σταδίου Λιβαδειάς</t>
  </si>
  <si>
    <t>Προμήθεια Στεγάστρων (για στάσεις Κ.Τ.Ε.Λ.)</t>
  </si>
  <si>
    <t>Επισκευή Τρούλου  Ιερού Ναού Αγίας Σοφίας στο Καταλανικό Κάστρο Λιβαδειάς</t>
  </si>
  <si>
    <t>Έργα Ανακατασκευής Εσωτερικού Δικτύου, Έργων Προσαγωγής Ακαθάρτων και Εγκατάσταση Επεξεργασίας Λυμάτων (Ε.Ε.Λ.) Κυριακίου</t>
  </si>
  <si>
    <t>Αντικατάσταση Αγωγών Ύδρευσης Μεσαίας Ζώνης &amp; Περιοχής Αγ. Γεωργίου (Δ/Ξ ΚΑΔΗΣ) Πόλης Λιβαδειάς</t>
  </si>
  <si>
    <t>Αντικ/ση  τροφοδ.  Αγωγού  ύδρευσης  στον  πεζόδρομο  Ν.Μπουφίδου</t>
  </si>
  <si>
    <t>Επέκταση  αποχ/σης  ακαθάρτων  στις  οδούς  Δελφών  και  Φθιώτιδος</t>
  </si>
  <si>
    <t>Θέση  σε  λειτουργία  αγωγού  ύδρευσης  στην  Παναγία   Καλαμιώτισσα  Δ.Δ.Κυριακίου</t>
  </si>
  <si>
    <t>Επέκταση  δικτύων  ύδρευσης &amp;  δικτύου  αποχ/σης  ομβριων   υδάτων  οικισμού  Ελικώνα</t>
  </si>
  <si>
    <t>Αναβάθμιση  Α/Σ  Ντάνου  στο  Δ.Δ.Αγίου  Γεωργίου</t>
  </si>
  <si>
    <t>Κατασκευή  Αγωγών  ύδρευσης &amp;  λειτουργία  Α/Σ  Καραλή-Δ/Ξ  Κιάφα  στην  Καλαμιώτισα   Κυριακίου</t>
  </si>
  <si>
    <t>Κατασκευή  αγωγού  ομβρίων  στη  συμβολή  οδών  Τακη  Λάππα  &amp;  Τροφωνίου</t>
  </si>
  <si>
    <t>Προμήθεια  &amp;  εγκατάσταση  νέας  μεταλλικής   δεξαμενής  ύδρευσης  στην  θέση  Παλιομηλιά  Ελικώνα</t>
  </si>
  <si>
    <t>Επέκταση  αγωγού  αποχέτευσης  στην  περιοχή  Γκιόλεζα  Δ.Δ.Κυριακίου</t>
  </si>
  <si>
    <t>Κατασκευή   αγωγού  αποχ/σης  ομβρίων  υδάτων  στον  οικισμό  Ελικώνα  Λιβαδειάς-Τμήμα   1</t>
  </si>
  <si>
    <t>Επέκταση  δικτύου  ύδρευσης  στην  οδό  Αριστοφάνους</t>
  </si>
  <si>
    <t>Επέκταση  δικτύου  ύδρευσης  πρός  γήπεδο  Δ.Δ.Δαυλείας</t>
  </si>
  <si>
    <t>Αντικατάσταση  τμήματος  δικτύου  ύδρευσης  από  αμίαντο  στο  Δ.Δ.Αγ.Τριάδας</t>
  </si>
  <si>
    <t>Αντικατάσταση  τροφοδοτικού  αγωγού  ύδρευσης  στο  Δ.Δ.Αγίας  Αννας  από  το  κεντρικό  Α/Σ-Δ/Ξ  κεντρικού  Α/Σ  έως  την  κεντρική  Δ/Ξ  τροφοδοσίας  οικισμού</t>
  </si>
  <si>
    <t>Επέκταση   αποχέτευσης  ακαθάρτων  στην  οδό του  Ν.751  Δυτικά   του  Ο.Τ.29.</t>
  </si>
  <si>
    <t>Επέκταση   δικτύου  ύδρευσης  στη  θέση  "Κολοματάς"</t>
  </si>
  <si>
    <t>Επέκταση  δικτύου  ύδρευσης  στον  οικισμό  Πέρα  Χωριού  από  οικία  Γκριτζάπη  έως  οικία  Μπότση</t>
  </si>
  <si>
    <t>Τοποθέτηση  νέων  πυροσβεστικών  κρουνών</t>
  </si>
  <si>
    <t>Επέκταση  δικτύου  ακαθάρτων  στο  Δ.Δ.Λαφυστίου</t>
  </si>
  <si>
    <t>Επέκταση  αποχέτευσης  ομβρίων  στην  οδόν  Αθηνών  και  στην  οδόν  Ηνιόχου</t>
  </si>
  <si>
    <t>Σωλήνωση  κυρίας  αποχετευτικής  τάφρου  Κ.Α.Τ.</t>
  </si>
  <si>
    <t>Επέκταση  Συστήματος  Τηλεμετρίας  και  Ελέγχου  Διαρροών   Υδρευσης   Δήμου  Λιβαδειάς</t>
  </si>
  <si>
    <t>Θέση  σε  λειτουργία  αγωγού  ύδρευσης  στην   Παναγιά  Καλαμιώτισσα  Κυριακίου  και  αντικατ/ση  παροχών</t>
  </si>
  <si>
    <t xml:space="preserve">Μελέτη Οριοθέτησης Ρεμμάτων Δ.Κ. Λιβαδειάς </t>
  </si>
  <si>
    <t xml:space="preserve">Βελτίωση Παιδικών Χαρών </t>
  </si>
  <si>
    <t xml:space="preserve">Άρση Επικινδυνότητας από Καταπτώσεις Βραχωδών Μαζών </t>
  </si>
  <si>
    <t>Κέντρο Κοινότητας Δήμου Λεβαδέων</t>
  </si>
  <si>
    <t>Δομή Παροχής Βασικών Αγαθών: Κοινωνικό Παντοπωλείο, Παροχή συσσιτίου, Κοινωνικό Φαρμακείο Δήμου Λεβαδέων</t>
  </si>
  <si>
    <t>ΒΑΑ: Υπηρεσίες Εξυπηρέτησης Πολιτών και Επιχειρήσεων και δράσεις Έξυπνης Πόλης στην πόλη της Λιβαδειάς</t>
  </si>
  <si>
    <t>ΒΑΑ: Προμήθεια και λειτουργία Ηλεκτρικών mini Λεωφορείων στο Ιστορικό Κέντρο της πόλης της Λιβαδειάς και δίκτυο σταθμών φόρτισης αξιοποιώντας πιθανά και ήπιες μορφές ενέργειας όπως φωτοβολταϊκά</t>
  </si>
  <si>
    <t>ΒΑΑ: Βελτίωση της Προσβασιμότητας και Κυκλοφοριακή Αναβάθμιση της Ανατολικής Εισόδου της Πόλης της  Λειβαδιάς</t>
  </si>
  <si>
    <t xml:space="preserve">ΒΑΑ: Ανάπλαση και Ανάδειξη της Δυτικής Εισόδου της Πόλης της  Λειβαδιάς </t>
  </si>
  <si>
    <t>ΒΑΑ: Κέντρο Ενημέρωσης Ανέργων (που ανήκουν στις ευπαθείς ομάδες) και Καινοτόμα Εργαλεία Προώθησης στην Απασχόληση στο Δήμο Λεβαδέων</t>
  </si>
  <si>
    <t>ΒΑΑ: Καινοτόμες / Εναλλακτικές Δράσεις Κοινωνικοποίησης και Κοινωνικής Ένταξης των Νέων στο Δήμο Λεβαδέων</t>
  </si>
  <si>
    <t xml:space="preserve">ΑΚΕ: Υποέργο 1: Απαλλοτρίωση - Αγορά Οικοπέδων Στρ. Ιωάννου </t>
  </si>
  <si>
    <t xml:space="preserve">ΑΚΕ: Υποέργο 2:  Δημιουργία χώρων Πρασίνου - Πάρκα Τσέπης </t>
  </si>
  <si>
    <t xml:space="preserve">ΑΚΕ: Υποέργο 3: Προμήθεια και τοποθέτηση έξυπνων παγκακιών στους κοινόχρηστους χώρους και στα πάρκα τσέπης </t>
  </si>
  <si>
    <t xml:space="preserve">ΑΚΕ: Υποέργο 5: Προσβασιμότητα ΑΜΕΑ επί της Οδού Καραγιαννοπούλου, Ανδρεαδάκη και Καλλιαγκάκη </t>
  </si>
  <si>
    <t xml:space="preserve">ΑΚΕ: Υποέργο 6: Αγορά γλυπτών - Τοποθέτηση σε δημόσιο χώρο </t>
  </si>
  <si>
    <t xml:space="preserve">ΑΚΕ: Υποέργο 7: Εγκατάσταση συστημάτων έξυπνου οδοφωτισμού επί των οδών Καραγιαννοπούλου (από Καλλιαγκάκη έως Ανδρεαδάκη), Ανδρεαδάκη (από Καραγιαννοπούλου έως Μπουφίδου) και Ελ. Γόνη </t>
  </si>
  <si>
    <t xml:space="preserve">ΑΚΕ: Υποέργο 8: Υλοποίηση και εγκατάσταση καινοτόμου συστήματος WIFI - Συνδεσιμότητα για πρόσβαση στο Internet και Intranet </t>
  </si>
  <si>
    <t>ΑΚΕ: Υποέργο 9: Προμήθεια και εγκατάσταση Info Kiosks</t>
  </si>
  <si>
    <t xml:space="preserve">ΑΚΕ: Υποέργο 10: Φωτισμός και Ανάδειξη Κτιρίου Ιεράς Μητροπόλεως </t>
  </si>
  <si>
    <t xml:space="preserve">ΑΚΕ: Υποέργο 11: Προμήθεια Βυθιζόμενων Κάδων Απορριμάτων </t>
  </si>
  <si>
    <t xml:space="preserve">ΑΚΕ: Υποέργο 12: Ενέργειες για την προετοιμασία του φακέλου Αίτησης Χρηματοδότησης </t>
  </si>
  <si>
    <t xml:space="preserve">ΑΚΕ: Υποέργο 13: Μελέτες ωρίμανσης των σχετικών υποέργων </t>
  </si>
  <si>
    <t>ΑΚΕ: Υποέργο 14: Συμβουλετικές υπηρεσίες για την υλοποίηση της Πράξης</t>
  </si>
  <si>
    <t>ΣΕ ΚΑΤΑΣΚΕΥΗ</t>
  </si>
  <si>
    <t xml:space="preserve">Πιλοτική Δράση ‘ΕΜΑΥΤΙΩΝ’ Διαμόρφωση των Αθλητικών Εγκαταστάσεων του Αύλειου Χώρου του 4ου Δημοτικού Σχολείου του Δήμου Λεβαδέων                 </t>
  </si>
  <si>
    <t xml:space="preserve">Τεχνικές Μελέτες Ίδρυσης Νέου Κοιμητηρίου Τ.Κ. Αγίου Γεωργίου                                                   </t>
  </si>
  <si>
    <t xml:space="preserve">ΒΑΑ: Συνοδευτικές Δράσεις οδοφωτισμού ως μέρος των Αναπλάσεων των Εισόδων της πόλης της Λιβαδειάς, Προμήθεια και τοποθέτηση ανωδομής  οδοφωτισμού ( φωτιστικά , στύλοι , βραχίονες , πίλλαρ κ.α. )  στην ανατολική και δυτική είσοδο της πόλης της Λιβαδειάς  .Θα πραγματοποιηθεί έξυπνη διαχείριση ενέργειας μέσω ειδικών λαμπτήρων.  </t>
  </si>
  <si>
    <t>Συνολικού Ποσού: 378.847,08 €</t>
  </si>
  <si>
    <t>Επιπλέον πραγματοποιήθηκαν πολλά μικροέργα παρεμβάσεις - συντηρήσεις - επισκευές σε πολλούς κοινόχρηστους χώρους, Δημοτικά κτίρια, Δημοτικές και Αγροτικές Οδούς σε όλο τον Καλλικρατικό Δήμο Λεβαδέων.</t>
  </si>
  <si>
    <t>9. Βελτίωση Εγκαταστάσεων Κατασκηνωτικού Κέντρου</t>
  </si>
  <si>
    <t>10. Εργασίες Διαμόρφωσης Περιβάλλοντος Χώρου του Μουσείου Αγροτικής Κληρονομιάς στον Ελικώνα</t>
  </si>
  <si>
    <t>* ΕΡΓΑ ΑΥΤΕΠΙΣΤΑΣΙΑΣ ΜΕ ΤΗΝ ΚΟΙΝΩΦΕΛΗ ΕΡΓΑΣΙΑ ΚΑΙ ΧΡΗΜΑΤΟΔΟΤΗΣΗ ΑΠΟ  ΔΗΜΟ ΛΕΒΑΔΕΩΝ – ΤΑΜΕΙΟ ΠΑΡΑΚΑΤΑΘΗΚΩΝ &amp; ΔΑΝΕΙΩΝ ΚΑΙ ΧΟΡΗΓΙΕΣ ΤΗΣ ΕΤΑΙΡΕΙΑΣ «ΑΛΟΥΜΙΝΙΟΝ ΤΗΣ ΕΛΛΑΔΟΣ»</t>
  </si>
  <si>
    <t>11. Επίστρωση δρόμου με σταμπωτό δάπεδο στην Δ.Ε. Κυριακίου</t>
  </si>
  <si>
    <t>ΔΗΜΟΤΙΚΗ ΠΕΡΙΟΔΟΣ 2014-2019                                                                                                                         ΚΑΤΑΣΤΑΣΗ ΕΡΓΩΝ ΜΕ ΒΑΣΗ ΤΗΝ ΠΗΓΗ ΧΡΗΜΑΤΟΔΟΤΗΣΗΣ</t>
  </si>
  <si>
    <t xml:space="preserve">Α) ΠΗΓΕΣ ΧΡΗΜΑΤΟΔΟΤΗΣΗΣ: ΚΑΠ ΕΠΕΝΔΥΣΕΩΝ - ΟΦΕΙΛΕΣ ΤΟΥ ΕΛΛΗΝΙΚΟΥ ΔΗΜΟΣΙΟΥ - Τ.Α.Π. - Α.Π.Ε. -  Σ.Α.Τ.Α ΣΧΟΛΕΙΩΝ                     1-31 ΕΡΓΑ </t>
  </si>
  <si>
    <t>ΤΙΤΛΟΣ ΕΡΓΟΥ</t>
  </si>
  <si>
    <t>ΚΑΤΑΣΤΑΣΗ ΕΡΓΟΥ</t>
  </si>
  <si>
    <t>ΟΛΟΚΛΗΡΩΜΕΝΟ</t>
  </si>
  <si>
    <t>ΜΕ ΔΙΑΣΦΑΛΙΣΜΕΝΕΣ ΠΙΣΤΩΣΕΙΣ /              ΣΕ ΕΞΕΛΙΞΗ ΔΗΜΟΠΡΑΤΗΣΗΣ</t>
  </si>
  <si>
    <t>Συντήρηση Πεζόδρομων (2018)</t>
  </si>
  <si>
    <t>Ασφαλτοστρώσεις Δημοτικών Οδών (2019)</t>
  </si>
  <si>
    <t>Συντηρήσεις Σχολικών Συγκροτημάτων (2019)</t>
  </si>
  <si>
    <t>Συντήρηση Κτιρίων Δήμου Λεβαδέων (2019)</t>
  </si>
  <si>
    <t>Ανάπλαση Κοινόχρηστων Χώρων Τ.Κ. Αγίας Άννας (2019)</t>
  </si>
  <si>
    <t>Επισκευή 7ου Δημοτικού Σχολείου (2015)</t>
  </si>
  <si>
    <t>Αναβάθμιση Αθλητικών Εγκαταστάσεων (2019)</t>
  </si>
  <si>
    <t>Βελτίωση Οδού από Τ.Κ. Κορώνειας έως Κεφαλόβρυσο (2018)</t>
  </si>
  <si>
    <t>Κατασκευή Τοίχου Αντιστήριξης στην Τ.Κ. Κορώνειας (2015)</t>
  </si>
  <si>
    <t>Κατασκευή Περίφραξης Νέου Νεκροταφείου (2015)</t>
  </si>
  <si>
    <t>Προστασία Υφιστάμενου Αγωγού Καυσίμων (2015)</t>
  </si>
  <si>
    <t>Συντήρηση Ανοικτού Θεάτρου Κρύας (2015)</t>
  </si>
  <si>
    <t xml:space="preserve">Επισκευή Στέγης Σχολικών Κτιρίων (2015)                                 </t>
  </si>
  <si>
    <t>Συντήρηση Οδών, Πεζοδρόμων και Κοινόχρηστων Χώρων (2016)</t>
  </si>
  <si>
    <t>Ασφαλτόστρωση Δημοτικής Οδού από Θέση Μπρακάκος έως Κουτέϊκα (2016)</t>
  </si>
  <si>
    <t>Βελτίωση Σχολικών Συγκροτημάτων (2016)</t>
  </si>
  <si>
    <t>Εργασία Αποκατάστασης Χωματερής εντός Σπηλαιοβάθρου Τ.Κ. Αγίας Άννας (2016)</t>
  </si>
  <si>
    <t>Ανακαίνιση Παιδικών Χαρών (2017)</t>
  </si>
  <si>
    <t>Βελτίωση Δασικού Δρόμου από Οικισμό Κορώνειας έως Στροφή Νταούμη (2017)</t>
  </si>
  <si>
    <t>Αποκατάσταση Βλαβών Οδοστρωμάτων (2017)</t>
  </si>
  <si>
    <t>Συντήρηση Δημοτικών Κτιρίων (2017)</t>
  </si>
  <si>
    <t>Βελτίωση Οδικής Ασφάλειας (2018)</t>
  </si>
  <si>
    <t xml:space="preserve">Επισκευή Σχολικών Συγκροτημάτων (2018)             </t>
  </si>
  <si>
    <t>Κατασκευή Κόμβου επί της Συμβολής των οδών Χαιρωνείας και Αισχύλου (2018)</t>
  </si>
  <si>
    <t>Διαμόρφωση Επέκτασης Νεκροταφείου Λιβαδειάς (2019)</t>
  </si>
  <si>
    <t>Υπηρεσίες Υποστήριξης του Δήμου Λεβαδέων  για την Βιώσιμη Αστική Ανάπτυξη (ΒΒΑ)</t>
  </si>
  <si>
    <t>Αποπεράτωση Νέου Νεκροταφείου Τ.Κ. Αγ. Γεωργίου</t>
  </si>
  <si>
    <t>B) ΠΗΓΗ ΧΡΗΜΑΤΟΔΟΤΗΣΗΣ: ΠΡΑΣΙΝΟ ΤΑΜΕΙΟ                                                                                                                                                             Από 32-35 έργα</t>
  </si>
  <si>
    <t xml:space="preserve">Μουσείο Πολιτισμού Δήμου Λεβαδέων (Πινακοθήκη Λαζαρή)
</t>
  </si>
  <si>
    <t>Εσωτερική Οδοποΐια Δήμου Λεβαδέων (2018)</t>
  </si>
  <si>
    <t>Συντήρηση Αγροτικής Οδοποιίας (2017)</t>
  </si>
  <si>
    <t>Αναβάθμιση Ενεργητικής Πυροπροστασίας Κλειστού Γυμναστηρίου Λιβαδειάς (2016)</t>
  </si>
  <si>
    <t>Κατασκευή Στεγάστρου στο ΕΠΑΛ Λιβαδειάς</t>
  </si>
  <si>
    <t>Ηλεκτροφωτισμός Γηπέδου Ζαγαρά</t>
  </si>
  <si>
    <t xml:space="preserve">ΝΕΟ ΔΗΜΑΡΧΕΙΟ "Παρεμβάσεις Εκσυγχρονισμού Κτιριακού Αποθέματος Αρχιτεκτονικής Αξίας και Περιβάλλοντος Χώρου, Με Εφαρμογές Ενεργειακής Αναβάθμισης, για την Χρήση  Πολιτιστικών Δραστηριοτήτων"
 </t>
  </si>
  <si>
    <t>Ε) ΕΡΓΑ ΗΛΕΚΤΡΟΦΩΤΙΣΜΟΥ                                                                                                                                                                                                Από 57-60 έργα</t>
  </si>
  <si>
    <t>Ζ) ΕΡΓΑ - ΠΟΛΙΤΙΚΗ ΠΡΟΣΤΑΣΙΑ                                                                                                                                                                                            Από 61-66 έργα</t>
  </si>
  <si>
    <t>Αντιμετώπιση Πλημμυρικών Φαινομένων που προκλήθηκαν από Θεομηνίες στο Δήμο Λεβαδέων (2019)</t>
  </si>
  <si>
    <t>Αποκατάσταση Ζημιών που προκλήθηκαν από Θεομηνία (2018)</t>
  </si>
  <si>
    <t>Αποκατάσταση Ζημιών που Προκλήθηκαν από Θεομηνία (2017)</t>
  </si>
  <si>
    <t>Αποκατάσταση Ζημιών που Προκλήθηκαν από Θεομηνία στο Δήμο Λεβαδέων (2015)</t>
  </si>
  <si>
    <t>Αποκατάσταση Βλαβών που Προκλήθηκαν από Θεομηνίες σε Γέφυρες του Δήμου Λεβαδέων (2016)</t>
  </si>
  <si>
    <t>Αποκατάσταση Δημοτικών Οδών λόγω Ζημιών που Προκλήθηκαν από Θεομηνίες στο Δήμο Λιβαδειάς (2018)</t>
  </si>
  <si>
    <t>Η) ΠΗΓΗ ΧΡΗΜΑΤΟΔΟΤΗΣΗΣ: "ΦΙΛΟΔΗΜΟΣ Ι &amp; ΙΙ"                                                                                                                                                                   Από 67-72 έργα</t>
  </si>
  <si>
    <t xml:space="preserve">ΑΚΕ: Υποέργο 4: Αγορά ακινήτων επί της οδού Τσόγκα   </t>
  </si>
  <si>
    <t xml:space="preserve">ΒΑΑ: Παρεμβάσεις Ανάπλασης των Παρόχθιων Περιοχών του Ποταμού Έρκυνας με εφαρμογές Υδροκίνησης. (Επενδύσεις πρανών με πέτρα και αποκατάσταση ηλεκτροκινητήρα στο ισόγειο του Νερόμυλου)    </t>
  </si>
  <si>
    <t xml:space="preserve">ΒΑΑ: Ανακατασκευή πεζόδρομου από Πλατεία Μητρόπολης έως «Πηγές Κρύας» σε μήκος 250 μέτρων </t>
  </si>
  <si>
    <t xml:space="preserve">Κατασκευή Μονάδας Κομποστοποίησης </t>
  </si>
  <si>
    <t xml:space="preserve">ΝΕΟ ΔΗΜΑΡΧΕΙΟ                       Μελέτη Ενεργειακής Απόδοσης  </t>
  </si>
  <si>
    <t xml:space="preserve">ΝΕΟ ΔΗΜΑΡΧΕΙΟ                         Σύνταξη Τευχών Δημοπράτησης </t>
  </si>
  <si>
    <t xml:space="preserve">ΝΕΟ ΔΗΜΑΡΧΕΙΟ                              Έκδοση Πιστοποιητικού (Π.Ε.Α.) </t>
  </si>
  <si>
    <r>
      <t xml:space="preserve">Έργα Αυτεπιστασίας * </t>
    </r>
    <r>
      <rPr>
        <b/>
        <sz val="9"/>
        <color indexed="8"/>
        <rFont val="Calibri"/>
        <family val="2"/>
      </rPr>
      <t>(αναλύονται τα πιο βασικά 11 έργα στον παρακάτω πίνακα)</t>
    </r>
  </si>
  <si>
    <t>1. Επανάχρηση και Ανακαίνιση Κτιρίου για την λειτουργία Μουσικού Σχολείου στην Τοπική Κοινότητα Αγίου Γεωργίου</t>
  </si>
  <si>
    <t>2. Επανάχρηση και Ανακαίνιση Κτιρίου για τις Υπηρεσίες του Κοινοτικού Καταστήματος Αγίου Γεωργίου</t>
  </si>
  <si>
    <t>3. Επανάχρηση και Ανακαίνιση Κτιρίου για τη Νέας Μονάδα Ε.Κ.Ε.Ψ.Υ.Ε Λαφυστίου</t>
  </si>
  <si>
    <t>4. Τοίχος Αντιστήριξης στην Τοπική Κοινότητα Κορώνειας</t>
  </si>
  <si>
    <t>5.Τοίχος Αντιστήριξης στην Τοπική Κοινότητα Λαφυστίου</t>
  </si>
  <si>
    <t>6. Κατασκευή Εξέδρας Γηπέδου Δημοτικής Κοινότητας Δαύλειας</t>
  </si>
  <si>
    <t>7. Αποπεράτωση Κλίμακα στην Πλατεία του Ιερού Ναού Αγίου Βλασίου</t>
  </si>
  <si>
    <t>8. Ανάπλαση Μνημείου Ηρώων στην Κοινότητα Παρορίου</t>
  </si>
  <si>
    <t xml:space="preserve">Περιβαλλοντική Μελέτη Δημοτικού Σταδίου Λιβαδειάς                                                                         </t>
  </si>
  <si>
    <t xml:space="preserve">3.059.430,88 € Π.Δ.Ε.                                 1.992.264,23 € ΕΣΠΑ                                                   1.424.714,61 € ΚΑΠ ΕΠΕΝΔΥΣΕΩΝ                      676.855,14 € ΔΑΝΕΙΟ ΑΠΟ ΤΑΜΕΙΟ ΠΑΡΑΚΑΤΑΘΗΚΩΝ &amp; ΔΑΝΕΙΩΝ                                              146.735,14 € ΔΩΡΕΑ ΑΠΟ ΑΓΛΑΙΑ ΠΑΠΑΠΑΝΑΓΙΩΤΟΥ                              </t>
  </si>
  <si>
    <t>Θ) ΠΗΓΗ ΧΡΗΜΑΤΟΔΟΤΗΣΗΣ: ΕΣΠΑ 2014-2020                                                                                                                                                           Από 73-103 έργα</t>
  </si>
  <si>
    <t>Ι) ΕΡΓΑ ΑΥΤΕΠΙΣΤΑΣΙΑΣ ΜΕ ΤΗΝ ΚΟΙΝΩΦΕΛΗ ΕΡΓΑΣΙΑ ΚΑΙ ΧΡΗΜΑΤΟΔΟΤΗΣΗ ΑΠΟ  ΔΗΜΟ ΛΕΒΑΔΕΩΝ – ΤΑΜΕΙΟ ΠΑΡΑΚΑΤΑΘΗΚΩΝ &amp; ΔΑΝΕΙΩΝ ΚΑΙ ΧΟΡΗΓΙΕΣ ΤΗΣ ΕΤΑΙΡΕΙΑΣ «ΑΛΟΥΜΙΝΙΟΝ ΤΗΣ ΕΛΛΑΔΟΣ»</t>
  </si>
  <si>
    <t xml:space="preserve">Κ) ΜΕΛΕΤΕΣ                                                                                                                       </t>
  </si>
  <si>
    <t>Λ) ΕΡΓΑ Δ.Ε.Υ.Α.Λ.</t>
  </si>
  <si>
    <t>Υπό ένταξη</t>
  </si>
  <si>
    <t>Γ)  ΠΗΓΕΣ ΧΡΗΜΑΤΟΔΟΤΗΣΗΣ: LEADER - Ευρωπαϊκό Γεωργικό Ταμείο Αγροτικής Ανάπτυξης (ΕΓΤΑΑ)                                                                                                                                                                                    Από 36-39 έργα</t>
  </si>
  <si>
    <t>Δ) ΠΗΓΕΣ ΧΡΗΜΑΤΟΔΟΤΗΣΗΣ: Π.Δ.Ε. (ΥΠ. ΕΣΩΤΕΡΙΚΩΝ και ΠΕΠ ΠΕΡΙΦΕΡΕΙΑΣ ΣΤΕΡΕΑΣ ΕΛΛΑΔΑΣ)                                                                   Από 40-56 έργα</t>
  </si>
  <si>
    <t>ΕΣΠΑ</t>
  </si>
  <si>
    <t>ΦΙΛΟΔΗΜΟΣ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</si>
</sst>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8]dddd\,\ d\ mmmm\ yyyy"/>
    <numFmt numFmtId="166" formatCode="[$-408]h:mm:ss\ AM/PM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137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45" fillId="0" borderId="13" xfId="0" applyFont="1" applyFill="1" applyBorder="1" applyAlignment="1" applyProtection="1">
      <alignment horizontal="center" vertical="center"/>
      <protection locked="0"/>
    </xf>
    <xf numFmtId="164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8" fontId="43" fillId="0" borderId="14" xfId="0" applyNumberFormat="1" applyFont="1" applyFill="1" applyBorder="1" applyAlignment="1" applyProtection="1">
      <alignment horizontal="center" vertical="center" wrapText="1"/>
      <protection locked="0"/>
    </xf>
    <xf numFmtId="8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8" fontId="43" fillId="0" borderId="14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164" fontId="43" fillId="0" borderId="14" xfId="0" applyNumberFormat="1" applyFont="1" applyFill="1" applyBorder="1" applyAlignment="1" applyProtection="1">
      <alignment horizontal="center" vertical="center"/>
      <protection locked="0"/>
    </xf>
    <xf numFmtId="4" fontId="43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8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2" xfId="0" applyFont="1" applyFill="1" applyBorder="1" applyAlignment="1" applyProtection="1">
      <alignment horizontal="center" vertical="center"/>
      <protection locked="0"/>
    </xf>
    <xf numFmtId="0" fontId="44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4" fillId="0" borderId="16" xfId="0" applyFont="1" applyFill="1" applyBorder="1" applyAlignment="1" applyProtection="1">
      <alignment horizontal="left" vertical="center" wrapText="1"/>
      <protection locked="0"/>
    </xf>
    <xf numFmtId="164" fontId="4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4" fillId="0" borderId="19" xfId="0" applyFont="1" applyFill="1" applyBorder="1" applyAlignment="1" applyProtection="1">
      <alignment horizontal="left" vertical="center" wrapText="1"/>
      <protection locked="0"/>
    </xf>
    <xf numFmtId="8" fontId="44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8" fontId="44" fillId="0" borderId="22" xfId="0" applyNumberFormat="1" applyFont="1" applyFill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  <xf numFmtId="164" fontId="43" fillId="0" borderId="14" xfId="51" applyNumberFormat="1" applyFont="1" applyFill="1" applyBorder="1" applyAlignment="1" applyProtection="1">
      <alignment horizontal="center" vertical="center"/>
      <protection locked="0"/>
    </xf>
    <xf numFmtId="164" fontId="43" fillId="0" borderId="10" xfId="51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44" fillId="0" borderId="24" xfId="0" applyFont="1" applyFill="1" applyBorder="1" applyAlignment="1" applyProtection="1">
      <alignment horizontal="left" vertical="center" wrapText="1"/>
      <protection locked="0"/>
    </xf>
    <xf numFmtId="8" fontId="44" fillId="33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left" vertical="center" wrapText="1"/>
      <protection locked="0"/>
    </xf>
    <xf numFmtId="8" fontId="4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0" fontId="43" fillId="0" borderId="26" xfId="0" applyFont="1" applyBorder="1" applyAlignment="1" applyProtection="1">
      <alignment horizontal="center" vertical="center"/>
      <protection locked="0"/>
    </xf>
    <xf numFmtId="0" fontId="44" fillId="0" borderId="27" xfId="0" applyFont="1" applyBorder="1" applyAlignment="1" applyProtection="1">
      <alignment horizontal="left" vertical="center" wrapText="1"/>
      <protection locked="0"/>
    </xf>
    <xf numFmtId="164" fontId="4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43" fillId="0" borderId="29" xfId="0" applyNumberFormat="1" applyFont="1" applyFill="1" applyBorder="1" applyAlignment="1" applyProtection="1">
      <alignment horizontal="center" vertical="center" wrapText="1"/>
      <protection locked="0"/>
    </xf>
    <xf numFmtId="8" fontId="4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164" fontId="43" fillId="0" borderId="12" xfId="0" applyNumberFormat="1" applyFont="1" applyFill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164" fontId="44" fillId="0" borderId="10" xfId="49" applyNumberFormat="1" applyFont="1" applyFill="1" applyBorder="1" applyAlignment="1" applyProtection="1">
      <alignment horizontal="center" vertical="center"/>
      <protection locked="0"/>
    </xf>
    <xf numFmtId="164" fontId="44" fillId="0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wrapText="1"/>
      <protection locked="0"/>
    </xf>
    <xf numFmtId="0" fontId="44" fillId="0" borderId="12" xfId="0" applyFont="1" applyBorder="1" applyAlignment="1" applyProtection="1">
      <alignment vertical="top" wrapText="1"/>
      <protection locked="0"/>
    </xf>
    <xf numFmtId="0" fontId="22" fillId="0" borderId="12" xfId="0" applyFont="1" applyBorder="1" applyAlignment="1" applyProtection="1">
      <alignment wrapText="1"/>
      <protection locked="0"/>
    </xf>
    <xf numFmtId="0" fontId="0" fillId="0" borderId="30" xfId="0" applyBorder="1" applyAlignment="1" applyProtection="1">
      <alignment/>
      <protection locked="0"/>
    </xf>
    <xf numFmtId="8" fontId="43" fillId="0" borderId="12" xfId="0" applyNumberFormat="1" applyFont="1" applyFill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left" vertical="center" wrapText="1"/>
      <protection locked="0"/>
    </xf>
    <xf numFmtId="8" fontId="43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/>
      <protection locked="0"/>
    </xf>
    <xf numFmtId="0" fontId="45" fillId="0" borderId="25" xfId="0" applyFont="1" applyFill="1" applyBorder="1" applyAlignment="1" applyProtection="1">
      <alignment horizontal="center" vertical="center"/>
      <protection locked="0"/>
    </xf>
    <xf numFmtId="0" fontId="43" fillId="0" borderId="23" xfId="0" applyFont="1" applyBorder="1" applyAlignment="1" applyProtection="1">
      <alignment/>
      <protection locked="0"/>
    </xf>
    <xf numFmtId="0" fontId="44" fillId="0" borderId="30" xfId="0" applyFont="1" applyFill="1" applyBorder="1" applyAlignment="1" applyProtection="1">
      <alignment horizontal="left" vertical="center" wrapText="1"/>
      <protection locked="0"/>
    </xf>
    <xf numFmtId="8" fontId="44" fillId="33" borderId="22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8" fontId="43" fillId="0" borderId="0" xfId="0" applyNumberFormat="1" applyFont="1" applyFill="1" applyBorder="1" applyAlignment="1" applyProtection="1">
      <alignment horizontal="center" vertical="center"/>
      <protection locked="0"/>
    </xf>
    <xf numFmtId="0" fontId="43" fillId="33" borderId="33" xfId="0" applyFont="1" applyFill="1" applyBorder="1" applyAlignment="1" applyProtection="1">
      <alignment/>
      <protection locked="0"/>
    </xf>
    <xf numFmtId="0" fontId="44" fillId="33" borderId="31" xfId="0" applyFont="1" applyFill="1" applyBorder="1" applyAlignment="1" applyProtection="1">
      <alignment wrapText="1"/>
      <protection locked="0"/>
    </xf>
    <xf numFmtId="8" fontId="40" fillId="33" borderId="31" xfId="0" applyNumberFormat="1" applyFont="1" applyFill="1" applyBorder="1" applyAlignment="1" applyProtection="1">
      <alignment/>
      <protection locked="0"/>
    </xf>
    <xf numFmtId="8" fontId="46" fillId="33" borderId="31" xfId="0" applyNumberFormat="1" applyFont="1" applyFill="1" applyBorder="1" applyAlignment="1" applyProtection="1">
      <alignment/>
      <protection locked="0"/>
    </xf>
    <xf numFmtId="164" fontId="46" fillId="33" borderId="31" xfId="0" applyNumberFormat="1" applyFont="1" applyFill="1" applyBorder="1" applyAlignment="1" applyProtection="1">
      <alignment/>
      <protection locked="0"/>
    </xf>
    <xf numFmtId="164" fontId="46" fillId="33" borderId="32" xfId="0" applyNumberFormat="1" applyFont="1" applyFill="1" applyBorder="1" applyAlignment="1" applyProtection="1">
      <alignment/>
      <protection locked="0"/>
    </xf>
    <xf numFmtId="0" fontId="43" fillId="0" borderId="34" xfId="0" applyFont="1" applyBorder="1" applyAlignment="1" applyProtection="1">
      <alignment horizontal="left" vertical="top"/>
      <protection locked="0"/>
    </xf>
    <xf numFmtId="0" fontId="43" fillId="0" borderId="0" xfId="0" applyFont="1" applyBorder="1" applyAlignment="1" applyProtection="1">
      <alignment horizontal="left" vertical="top"/>
      <protection locked="0"/>
    </xf>
    <xf numFmtId="0" fontId="43" fillId="0" borderId="35" xfId="0" applyFont="1" applyBorder="1" applyAlignment="1" applyProtection="1">
      <alignment horizontal="left" vertical="top"/>
      <protection locked="0"/>
    </xf>
    <xf numFmtId="164" fontId="4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21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44" fillId="0" borderId="12" xfId="0" applyFont="1" applyFill="1" applyBorder="1" applyAlignment="1" applyProtection="1">
      <alignment horizontal="center" vertical="center"/>
      <protection locked="0"/>
    </xf>
    <xf numFmtId="0" fontId="44" fillId="0" borderId="12" xfId="0" applyFont="1" applyFill="1" applyBorder="1" applyAlignment="1" applyProtection="1">
      <alignment horizontal="center" vertical="center" wrapText="1"/>
      <protection locked="0"/>
    </xf>
    <xf numFmtId="8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3" fillId="0" borderId="12" xfId="0" applyFont="1" applyFill="1" applyBorder="1" applyAlignment="1" applyProtection="1">
      <alignment horizontal="center" vertical="center"/>
      <protection locked="0"/>
    </xf>
    <xf numFmtId="164" fontId="4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4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4" fillId="0" borderId="16" xfId="0" applyFont="1" applyBorder="1" applyAlignment="1" applyProtection="1">
      <alignment horizontal="left" vertical="center" wrapText="1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164" fontId="4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43" fillId="0" borderId="14" xfId="49" applyNumberFormat="1" applyFont="1" applyFill="1" applyBorder="1" applyAlignment="1" applyProtection="1">
      <alignment horizontal="center" vertical="center"/>
      <protection locked="0"/>
    </xf>
    <xf numFmtId="8" fontId="44" fillId="33" borderId="31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left" vertical="top" wrapText="1"/>
      <protection locked="0"/>
    </xf>
    <xf numFmtId="0" fontId="46" fillId="0" borderId="33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>
      <alignment vertical="center"/>
    </xf>
    <xf numFmtId="0" fontId="44" fillId="0" borderId="23" xfId="0" applyFont="1" applyBorder="1" applyAlignment="1" applyProtection="1">
      <alignment horizontal="left" vertical="top" wrapText="1"/>
      <protection locked="0"/>
    </xf>
    <xf numFmtId="0" fontId="44" fillId="0" borderId="21" xfId="0" applyFont="1" applyBorder="1" applyAlignment="1" applyProtection="1">
      <alignment horizontal="left" vertical="top" wrapText="1"/>
      <protection locked="0"/>
    </xf>
    <xf numFmtId="0" fontId="44" fillId="0" borderId="22" xfId="0" applyFont="1" applyBorder="1" applyAlignment="1" applyProtection="1">
      <alignment horizontal="left" vertical="top" wrapText="1"/>
      <protection locked="0"/>
    </xf>
    <xf numFmtId="0" fontId="43" fillId="0" borderId="34" xfId="0" applyFont="1" applyBorder="1" applyAlignment="1" applyProtection="1">
      <alignment horizontal="left" vertical="top"/>
      <protection locked="0"/>
    </xf>
    <xf numFmtId="0" fontId="43" fillId="0" borderId="0" xfId="0" applyFont="1" applyBorder="1" applyAlignment="1" applyProtection="1">
      <alignment horizontal="left" vertical="top"/>
      <protection locked="0"/>
    </xf>
    <xf numFmtId="0" fontId="43" fillId="0" borderId="35" xfId="0" applyFont="1" applyBorder="1" applyAlignment="1" applyProtection="1">
      <alignment horizontal="left" vertical="top"/>
      <protection locked="0"/>
    </xf>
    <xf numFmtId="0" fontId="43" fillId="0" borderId="34" xfId="0" applyFont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 applyProtection="1">
      <alignment horizontal="left" vertical="top" wrapText="1"/>
      <protection locked="0"/>
    </xf>
    <xf numFmtId="0" fontId="43" fillId="0" borderId="35" xfId="0" applyFont="1" applyBorder="1" applyAlignment="1" applyProtection="1">
      <alignment horizontal="left" vertical="top" wrapText="1"/>
      <protection locked="0"/>
    </xf>
    <xf numFmtId="0" fontId="44" fillId="0" borderId="36" xfId="0" applyFont="1" applyBorder="1" applyAlignment="1" applyProtection="1">
      <alignment horizontal="center" vertical="center" wrapText="1"/>
      <protection locked="0"/>
    </xf>
    <xf numFmtId="0" fontId="44" fillId="0" borderId="37" xfId="0" applyFont="1" applyBorder="1" applyAlignment="1" applyProtection="1">
      <alignment horizontal="center" vertical="center" wrapText="1"/>
      <protection locked="0"/>
    </xf>
    <xf numFmtId="0" fontId="44" fillId="0" borderId="28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34" borderId="39" xfId="0" applyFont="1" applyFill="1" applyBorder="1" applyAlignment="1" applyProtection="1">
      <alignment horizontal="center" vertical="center"/>
      <protection locked="0"/>
    </xf>
    <xf numFmtId="0" fontId="44" fillId="34" borderId="40" xfId="0" applyFont="1" applyFill="1" applyBorder="1" applyAlignment="1" applyProtection="1">
      <alignment horizontal="center" vertical="center"/>
      <protection locked="0"/>
    </xf>
    <xf numFmtId="0" fontId="44" fillId="34" borderId="41" xfId="0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>
      <alignment horizontal="center" vertical="center"/>
    </xf>
    <xf numFmtId="0" fontId="44" fillId="34" borderId="39" xfId="0" applyFont="1" applyFill="1" applyBorder="1" applyAlignment="1" applyProtection="1">
      <alignment horizontal="center" vertical="center" wrapText="1"/>
      <protection locked="0"/>
    </xf>
    <xf numFmtId="0" fontId="44" fillId="34" borderId="40" xfId="0" applyFont="1" applyFill="1" applyBorder="1" applyAlignment="1" applyProtection="1">
      <alignment horizontal="center" vertical="center" wrapText="1"/>
      <protection locked="0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46" fillId="0" borderId="39" xfId="0" applyFont="1" applyBorder="1" applyAlignment="1" applyProtection="1">
      <alignment horizontal="center" vertical="top" wrapText="1"/>
      <protection locked="0"/>
    </xf>
    <xf numFmtId="0" fontId="46" fillId="0" borderId="40" xfId="0" applyFont="1" applyBorder="1" applyAlignment="1" applyProtection="1">
      <alignment horizontal="center" vertical="top" wrapText="1"/>
      <protection locked="0"/>
    </xf>
    <xf numFmtId="0" fontId="46" fillId="0" borderId="41" xfId="0" applyFont="1" applyBorder="1" applyAlignment="1" applyProtection="1">
      <alignment horizontal="center" vertical="top" wrapText="1"/>
      <protection locked="0"/>
    </xf>
    <xf numFmtId="0" fontId="46" fillId="34" borderId="39" xfId="0" applyFont="1" applyFill="1" applyBorder="1" applyAlignment="1" applyProtection="1">
      <alignment horizontal="center" vertical="top" wrapText="1"/>
      <protection locked="0"/>
    </xf>
    <xf numFmtId="0" fontId="46" fillId="34" borderId="40" xfId="0" applyFont="1" applyFill="1" applyBorder="1" applyAlignment="1" applyProtection="1">
      <alignment horizontal="center" vertical="top" wrapText="1"/>
      <protection locked="0"/>
    </xf>
    <xf numFmtId="0" fontId="46" fillId="34" borderId="41" xfId="0" applyFont="1" applyFill="1" applyBorder="1" applyAlignment="1" applyProtection="1">
      <alignment horizontal="center" vertical="top" wrapText="1"/>
      <protection locked="0"/>
    </xf>
    <xf numFmtId="0" fontId="44" fillId="0" borderId="42" xfId="0" applyFont="1" applyBorder="1" applyAlignment="1" applyProtection="1">
      <alignment horizontal="left" vertical="top"/>
      <protection locked="0"/>
    </xf>
    <xf numFmtId="0" fontId="44" fillId="0" borderId="43" xfId="0" applyFont="1" applyBorder="1" applyAlignment="1" applyProtection="1">
      <alignment horizontal="left" vertical="top"/>
      <protection locked="0"/>
    </xf>
    <xf numFmtId="0" fontId="44" fillId="0" borderId="44" xfId="0" applyFont="1" applyBorder="1" applyAlignment="1" applyProtection="1">
      <alignment horizontal="left" vertical="top"/>
      <protection locked="0"/>
    </xf>
    <xf numFmtId="0" fontId="44" fillId="34" borderId="42" xfId="0" applyFont="1" applyFill="1" applyBorder="1" applyAlignment="1" applyProtection="1">
      <alignment horizontal="center" vertical="center" wrapText="1"/>
      <protection locked="0"/>
    </xf>
    <xf numFmtId="0" fontId="44" fillId="34" borderId="43" xfId="0" applyFont="1" applyFill="1" applyBorder="1" applyAlignment="1" applyProtection="1">
      <alignment horizontal="center" vertical="center" wrapText="1"/>
      <protection locked="0"/>
    </xf>
    <xf numFmtId="0" fontId="44" fillId="34" borderId="44" xfId="0" applyFont="1" applyFill="1" applyBorder="1" applyAlignment="1" applyProtection="1">
      <alignment horizontal="center" vertical="center" wrapText="1"/>
      <protection locked="0"/>
    </xf>
    <xf numFmtId="0" fontId="47" fillId="0" borderId="39" xfId="0" applyFont="1" applyBorder="1" applyAlignment="1">
      <alignment horizontal="center" wrapText="1"/>
    </xf>
    <xf numFmtId="0" fontId="47" fillId="0" borderId="40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7</xdr:row>
      <xdr:rowOff>190500</xdr:rowOff>
    </xdr:from>
    <xdr:to>
      <xdr:col>3</xdr:col>
      <xdr:colOff>533400</xdr:colOff>
      <xdr:row>7</xdr:row>
      <xdr:rowOff>323850</xdr:rowOff>
    </xdr:to>
    <xdr:sp>
      <xdr:nvSpPr>
        <xdr:cNvPr id="1" name="1 - Έλλειψη"/>
        <xdr:cNvSpPr>
          <a:spLocks/>
        </xdr:cNvSpPr>
      </xdr:nvSpPr>
      <xdr:spPr>
        <a:xfrm>
          <a:off x="3400425" y="2524125"/>
          <a:ext cx="104775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8</xdr:row>
      <xdr:rowOff>257175</xdr:rowOff>
    </xdr:from>
    <xdr:to>
      <xdr:col>3</xdr:col>
      <xdr:colOff>533400</xdr:colOff>
      <xdr:row>8</xdr:row>
      <xdr:rowOff>390525</xdr:rowOff>
    </xdr:to>
    <xdr:sp>
      <xdr:nvSpPr>
        <xdr:cNvPr id="2" name="2 - Έλλειψη"/>
        <xdr:cNvSpPr>
          <a:spLocks/>
        </xdr:cNvSpPr>
      </xdr:nvSpPr>
      <xdr:spPr>
        <a:xfrm>
          <a:off x="3400425" y="3076575"/>
          <a:ext cx="104775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13</xdr:row>
      <xdr:rowOff>190500</xdr:rowOff>
    </xdr:from>
    <xdr:to>
      <xdr:col>3</xdr:col>
      <xdr:colOff>533400</xdr:colOff>
      <xdr:row>13</xdr:row>
      <xdr:rowOff>323850</xdr:rowOff>
    </xdr:to>
    <xdr:sp>
      <xdr:nvSpPr>
        <xdr:cNvPr id="3" name="3 - Έλλειψη"/>
        <xdr:cNvSpPr>
          <a:spLocks/>
        </xdr:cNvSpPr>
      </xdr:nvSpPr>
      <xdr:spPr>
        <a:xfrm>
          <a:off x="3400425" y="5114925"/>
          <a:ext cx="104775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15</xdr:row>
      <xdr:rowOff>104775</xdr:rowOff>
    </xdr:from>
    <xdr:to>
      <xdr:col>3</xdr:col>
      <xdr:colOff>533400</xdr:colOff>
      <xdr:row>15</xdr:row>
      <xdr:rowOff>238125</xdr:rowOff>
    </xdr:to>
    <xdr:sp>
      <xdr:nvSpPr>
        <xdr:cNvPr id="4" name="4 - Έλλειψη"/>
        <xdr:cNvSpPr>
          <a:spLocks/>
        </xdr:cNvSpPr>
      </xdr:nvSpPr>
      <xdr:spPr>
        <a:xfrm>
          <a:off x="3400425" y="5838825"/>
          <a:ext cx="104775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19</xdr:row>
      <xdr:rowOff>257175</xdr:rowOff>
    </xdr:from>
    <xdr:to>
      <xdr:col>3</xdr:col>
      <xdr:colOff>533400</xdr:colOff>
      <xdr:row>19</xdr:row>
      <xdr:rowOff>438150</xdr:rowOff>
    </xdr:to>
    <xdr:sp>
      <xdr:nvSpPr>
        <xdr:cNvPr id="5" name="5 - Έλλειψη"/>
        <xdr:cNvSpPr>
          <a:spLocks/>
        </xdr:cNvSpPr>
      </xdr:nvSpPr>
      <xdr:spPr>
        <a:xfrm>
          <a:off x="3400425" y="7286625"/>
          <a:ext cx="104775" cy="180975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20</xdr:row>
      <xdr:rowOff>190500</xdr:rowOff>
    </xdr:from>
    <xdr:to>
      <xdr:col>3</xdr:col>
      <xdr:colOff>533400</xdr:colOff>
      <xdr:row>20</xdr:row>
      <xdr:rowOff>323850</xdr:rowOff>
    </xdr:to>
    <xdr:sp>
      <xdr:nvSpPr>
        <xdr:cNvPr id="6" name="6 - Έλλειψη"/>
        <xdr:cNvSpPr>
          <a:spLocks/>
        </xdr:cNvSpPr>
      </xdr:nvSpPr>
      <xdr:spPr>
        <a:xfrm>
          <a:off x="3400425" y="7867650"/>
          <a:ext cx="104775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21</xdr:row>
      <xdr:rowOff>114300</xdr:rowOff>
    </xdr:from>
    <xdr:to>
      <xdr:col>3</xdr:col>
      <xdr:colOff>533400</xdr:colOff>
      <xdr:row>21</xdr:row>
      <xdr:rowOff>247650</xdr:rowOff>
    </xdr:to>
    <xdr:sp>
      <xdr:nvSpPr>
        <xdr:cNvPr id="7" name="7 - Έλλειψη"/>
        <xdr:cNvSpPr>
          <a:spLocks/>
        </xdr:cNvSpPr>
      </xdr:nvSpPr>
      <xdr:spPr>
        <a:xfrm>
          <a:off x="3400425" y="8277225"/>
          <a:ext cx="104775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22</xdr:row>
      <xdr:rowOff>257175</xdr:rowOff>
    </xdr:from>
    <xdr:to>
      <xdr:col>3</xdr:col>
      <xdr:colOff>533400</xdr:colOff>
      <xdr:row>22</xdr:row>
      <xdr:rowOff>390525</xdr:rowOff>
    </xdr:to>
    <xdr:sp>
      <xdr:nvSpPr>
        <xdr:cNvPr id="8" name="8 - Έλλειψη"/>
        <xdr:cNvSpPr>
          <a:spLocks/>
        </xdr:cNvSpPr>
      </xdr:nvSpPr>
      <xdr:spPr>
        <a:xfrm>
          <a:off x="3400425" y="8743950"/>
          <a:ext cx="104775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24</xdr:row>
      <xdr:rowOff>190500</xdr:rowOff>
    </xdr:from>
    <xdr:to>
      <xdr:col>3</xdr:col>
      <xdr:colOff>533400</xdr:colOff>
      <xdr:row>24</xdr:row>
      <xdr:rowOff>323850</xdr:rowOff>
    </xdr:to>
    <xdr:sp>
      <xdr:nvSpPr>
        <xdr:cNvPr id="9" name="9 - Έλλειψη"/>
        <xdr:cNvSpPr>
          <a:spLocks/>
        </xdr:cNvSpPr>
      </xdr:nvSpPr>
      <xdr:spPr>
        <a:xfrm>
          <a:off x="3400425" y="9648825"/>
          <a:ext cx="104775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25</xdr:row>
      <xdr:rowOff>95250</xdr:rowOff>
    </xdr:from>
    <xdr:to>
      <xdr:col>3</xdr:col>
      <xdr:colOff>533400</xdr:colOff>
      <xdr:row>25</xdr:row>
      <xdr:rowOff>228600</xdr:rowOff>
    </xdr:to>
    <xdr:sp>
      <xdr:nvSpPr>
        <xdr:cNvPr id="10" name="10 - Έλλειψη"/>
        <xdr:cNvSpPr>
          <a:spLocks/>
        </xdr:cNvSpPr>
      </xdr:nvSpPr>
      <xdr:spPr>
        <a:xfrm>
          <a:off x="3400425" y="10039350"/>
          <a:ext cx="104775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26</xdr:row>
      <xdr:rowOff>95250</xdr:rowOff>
    </xdr:from>
    <xdr:to>
      <xdr:col>3</xdr:col>
      <xdr:colOff>533400</xdr:colOff>
      <xdr:row>26</xdr:row>
      <xdr:rowOff>228600</xdr:rowOff>
    </xdr:to>
    <xdr:sp>
      <xdr:nvSpPr>
        <xdr:cNvPr id="11" name="11 - Έλλειψη"/>
        <xdr:cNvSpPr>
          <a:spLocks/>
        </xdr:cNvSpPr>
      </xdr:nvSpPr>
      <xdr:spPr>
        <a:xfrm>
          <a:off x="3400425" y="10363200"/>
          <a:ext cx="104775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27</xdr:row>
      <xdr:rowOff>104775</xdr:rowOff>
    </xdr:from>
    <xdr:to>
      <xdr:col>3</xdr:col>
      <xdr:colOff>533400</xdr:colOff>
      <xdr:row>27</xdr:row>
      <xdr:rowOff>238125</xdr:rowOff>
    </xdr:to>
    <xdr:sp>
      <xdr:nvSpPr>
        <xdr:cNvPr id="12" name="12 - Έλλειψη"/>
        <xdr:cNvSpPr>
          <a:spLocks/>
        </xdr:cNvSpPr>
      </xdr:nvSpPr>
      <xdr:spPr>
        <a:xfrm>
          <a:off x="3400425" y="10696575"/>
          <a:ext cx="104775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28</xdr:row>
      <xdr:rowOff>85725</xdr:rowOff>
    </xdr:from>
    <xdr:to>
      <xdr:col>3</xdr:col>
      <xdr:colOff>533400</xdr:colOff>
      <xdr:row>28</xdr:row>
      <xdr:rowOff>219075</xdr:rowOff>
    </xdr:to>
    <xdr:sp>
      <xdr:nvSpPr>
        <xdr:cNvPr id="13" name="13 - Έλλειψη"/>
        <xdr:cNvSpPr>
          <a:spLocks/>
        </xdr:cNvSpPr>
      </xdr:nvSpPr>
      <xdr:spPr>
        <a:xfrm>
          <a:off x="3400425" y="11001375"/>
          <a:ext cx="104775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29</xdr:row>
      <xdr:rowOff>95250</xdr:rowOff>
    </xdr:from>
    <xdr:to>
      <xdr:col>3</xdr:col>
      <xdr:colOff>533400</xdr:colOff>
      <xdr:row>29</xdr:row>
      <xdr:rowOff>228600</xdr:rowOff>
    </xdr:to>
    <xdr:sp>
      <xdr:nvSpPr>
        <xdr:cNvPr id="14" name="14 - Έλλειψη"/>
        <xdr:cNvSpPr>
          <a:spLocks/>
        </xdr:cNvSpPr>
      </xdr:nvSpPr>
      <xdr:spPr>
        <a:xfrm>
          <a:off x="3400425" y="11334750"/>
          <a:ext cx="104775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30</xdr:row>
      <xdr:rowOff>247650</xdr:rowOff>
    </xdr:from>
    <xdr:to>
      <xdr:col>3</xdr:col>
      <xdr:colOff>533400</xdr:colOff>
      <xdr:row>30</xdr:row>
      <xdr:rowOff>371475</xdr:rowOff>
    </xdr:to>
    <xdr:sp>
      <xdr:nvSpPr>
        <xdr:cNvPr id="15" name="15 - Έλλειψη"/>
        <xdr:cNvSpPr>
          <a:spLocks/>
        </xdr:cNvSpPr>
      </xdr:nvSpPr>
      <xdr:spPr>
        <a:xfrm>
          <a:off x="3400425" y="11811000"/>
          <a:ext cx="104775" cy="123825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14</xdr:row>
      <xdr:rowOff>114300</xdr:rowOff>
    </xdr:from>
    <xdr:to>
      <xdr:col>3</xdr:col>
      <xdr:colOff>533400</xdr:colOff>
      <xdr:row>14</xdr:row>
      <xdr:rowOff>247650</xdr:rowOff>
    </xdr:to>
    <xdr:sp>
      <xdr:nvSpPr>
        <xdr:cNvPr id="16" name="17 - Έλλειψη"/>
        <xdr:cNvSpPr>
          <a:spLocks/>
        </xdr:cNvSpPr>
      </xdr:nvSpPr>
      <xdr:spPr>
        <a:xfrm>
          <a:off x="3400425" y="5524500"/>
          <a:ext cx="104775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16</xdr:row>
      <xdr:rowOff>104775</xdr:rowOff>
    </xdr:from>
    <xdr:to>
      <xdr:col>3</xdr:col>
      <xdr:colOff>533400</xdr:colOff>
      <xdr:row>16</xdr:row>
      <xdr:rowOff>238125</xdr:rowOff>
    </xdr:to>
    <xdr:sp>
      <xdr:nvSpPr>
        <xdr:cNvPr id="17" name="18 - Έλλειψη"/>
        <xdr:cNvSpPr>
          <a:spLocks/>
        </xdr:cNvSpPr>
      </xdr:nvSpPr>
      <xdr:spPr>
        <a:xfrm>
          <a:off x="3400425" y="6162675"/>
          <a:ext cx="104775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17</xdr:row>
      <xdr:rowOff>104775</xdr:rowOff>
    </xdr:from>
    <xdr:to>
      <xdr:col>3</xdr:col>
      <xdr:colOff>533400</xdr:colOff>
      <xdr:row>17</xdr:row>
      <xdr:rowOff>238125</xdr:rowOff>
    </xdr:to>
    <xdr:sp>
      <xdr:nvSpPr>
        <xdr:cNvPr id="18" name="19 - Έλλειψη"/>
        <xdr:cNvSpPr>
          <a:spLocks/>
        </xdr:cNvSpPr>
      </xdr:nvSpPr>
      <xdr:spPr>
        <a:xfrm>
          <a:off x="3400425" y="6486525"/>
          <a:ext cx="104775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18</xdr:row>
      <xdr:rowOff>104775</xdr:rowOff>
    </xdr:from>
    <xdr:to>
      <xdr:col>3</xdr:col>
      <xdr:colOff>533400</xdr:colOff>
      <xdr:row>18</xdr:row>
      <xdr:rowOff>238125</xdr:rowOff>
    </xdr:to>
    <xdr:sp>
      <xdr:nvSpPr>
        <xdr:cNvPr id="19" name="20 - Έλλειψη"/>
        <xdr:cNvSpPr>
          <a:spLocks/>
        </xdr:cNvSpPr>
      </xdr:nvSpPr>
      <xdr:spPr>
        <a:xfrm>
          <a:off x="3400425" y="6810375"/>
          <a:ext cx="104775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23</xdr:row>
      <xdr:rowOff>95250</xdr:rowOff>
    </xdr:from>
    <xdr:to>
      <xdr:col>3</xdr:col>
      <xdr:colOff>533400</xdr:colOff>
      <xdr:row>23</xdr:row>
      <xdr:rowOff>228600</xdr:rowOff>
    </xdr:to>
    <xdr:sp>
      <xdr:nvSpPr>
        <xdr:cNvPr id="20" name="21 - Έλλειψη"/>
        <xdr:cNvSpPr>
          <a:spLocks/>
        </xdr:cNvSpPr>
      </xdr:nvSpPr>
      <xdr:spPr>
        <a:xfrm>
          <a:off x="3400425" y="9229725"/>
          <a:ext cx="104775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6</xdr:row>
      <xdr:rowOff>38100</xdr:rowOff>
    </xdr:from>
    <xdr:to>
      <xdr:col>4</xdr:col>
      <xdr:colOff>438150</xdr:colOff>
      <xdr:row>6</xdr:row>
      <xdr:rowOff>171450</xdr:rowOff>
    </xdr:to>
    <xdr:sp>
      <xdr:nvSpPr>
        <xdr:cNvPr id="21" name="23 - Έλλειψη"/>
        <xdr:cNvSpPr>
          <a:spLocks/>
        </xdr:cNvSpPr>
      </xdr:nvSpPr>
      <xdr:spPr>
        <a:xfrm>
          <a:off x="4324350" y="2047875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9</xdr:row>
      <xdr:rowOff>85725</xdr:rowOff>
    </xdr:from>
    <xdr:to>
      <xdr:col>4</xdr:col>
      <xdr:colOff>438150</xdr:colOff>
      <xdr:row>9</xdr:row>
      <xdr:rowOff>219075</xdr:rowOff>
    </xdr:to>
    <xdr:sp>
      <xdr:nvSpPr>
        <xdr:cNvPr id="22" name="24 - Έλλειψη"/>
        <xdr:cNvSpPr>
          <a:spLocks/>
        </xdr:cNvSpPr>
      </xdr:nvSpPr>
      <xdr:spPr>
        <a:xfrm>
          <a:off x="4324350" y="3552825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11</xdr:row>
      <xdr:rowOff>85725</xdr:rowOff>
    </xdr:from>
    <xdr:to>
      <xdr:col>4</xdr:col>
      <xdr:colOff>438150</xdr:colOff>
      <xdr:row>11</xdr:row>
      <xdr:rowOff>219075</xdr:rowOff>
    </xdr:to>
    <xdr:sp>
      <xdr:nvSpPr>
        <xdr:cNvPr id="23" name="25 - Έλλειψη"/>
        <xdr:cNvSpPr>
          <a:spLocks/>
        </xdr:cNvSpPr>
      </xdr:nvSpPr>
      <xdr:spPr>
        <a:xfrm>
          <a:off x="4324350" y="4200525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10</xdr:row>
      <xdr:rowOff>85725</xdr:rowOff>
    </xdr:from>
    <xdr:to>
      <xdr:col>5</xdr:col>
      <xdr:colOff>1047750</xdr:colOff>
      <xdr:row>10</xdr:row>
      <xdr:rowOff>219075</xdr:rowOff>
    </xdr:to>
    <xdr:sp>
      <xdr:nvSpPr>
        <xdr:cNvPr id="24" name="26 - Έλλειψη"/>
        <xdr:cNvSpPr>
          <a:spLocks/>
        </xdr:cNvSpPr>
      </xdr:nvSpPr>
      <xdr:spPr>
        <a:xfrm>
          <a:off x="5734050" y="387667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12</xdr:row>
      <xdr:rowOff>180975</xdr:rowOff>
    </xdr:from>
    <xdr:to>
      <xdr:col>5</xdr:col>
      <xdr:colOff>1047750</xdr:colOff>
      <xdr:row>12</xdr:row>
      <xdr:rowOff>314325</xdr:rowOff>
    </xdr:to>
    <xdr:sp>
      <xdr:nvSpPr>
        <xdr:cNvPr id="25" name="27 - Έλλειψη"/>
        <xdr:cNvSpPr>
          <a:spLocks/>
        </xdr:cNvSpPr>
      </xdr:nvSpPr>
      <xdr:spPr>
        <a:xfrm>
          <a:off x="5734050" y="461962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31</xdr:row>
      <xdr:rowOff>152400</xdr:rowOff>
    </xdr:from>
    <xdr:to>
      <xdr:col>5</xdr:col>
      <xdr:colOff>1047750</xdr:colOff>
      <xdr:row>31</xdr:row>
      <xdr:rowOff>285750</xdr:rowOff>
    </xdr:to>
    <xdr:sp>
      <xdr:nvSpPr>
        <xdr:cNvPr id="26" name="28 - Έλλειψη"/>
        <xdr:cNvSpPr>
          <a:spLocks/>
        </xdr:cNvSpPr>
      </xdr:nvSpPr>
      <xdr:spPr>
        <a:xfrm>
          <a:off x="5734050" y="1236345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33</xdr:row>
      <xdr:rowOff>180975</xdr:rowOff>
    </xdr:from>
    <xdr:to>
      <xdr:col>5</xdr:col>
      <xdr:colOff>1047750</xdr:colOff>
      <xdr:row>33</xdr:row>
      <xdr:rowOff>314325</xdr:rowOff>
    </xdr:to>
    <xdr:sp>
      <xdr:nvSpPr>
        <xdr:cNvPr id="27" name="29 - Έλλειψη"/>
        <xdr:cNvSpPr>
          <a:spLocks/>
        </xdr:cNvSpPr>
      </xdr:nvSpPr>
      <xdr:spPr>
        <a:xfrm>
          <a:off x="5734050" y="1352550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34</xdr:row>
      <xdr:rowOff>85725</xdr:rowOff>
    </xdr:from>
    <xdr:to>
      <xdr:col>5</xdr:col>
      <xdr:colOff>1047750</xdr:colOff>
      <xdr:row>34</xdr:row>
      <xdr:rowOff>219075</xdr:rowOff>
    </xdr:to>
    <xdr:sp>
      <xdr:nvSpPr>
        <xdr:cNvPr id="28" name="30 - Έλλειψη"/>
        <xdr:cNvSpPr>
          <a:spLocks/>
        </xdr:cNvSpPr>
      </xdr:nvSpPr>
      <xdr:spPr>
        <a:xfrm>
          <a:off x="5734050" y="1391602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35</xdr:row>
      <xdr:rowOff>19050</xdr:rowOff>
    </xdr:from>
    <xdr:to>
      <xdr:col>5</xdr:col>
      <xdr:colOff>1047750</xdr:colOff>
      <xdr:row>35</xdr:row>
      <xdr:rowOff>152400</xdr:rowOff>
    </xdr:to>
    <xdr:sp>
      <xdr:nvSpPr>
        <xdr:cNvPr id="29" name="31 - Έλλειψη"/>
        <xdr:cNvSpPr>
          <a:spLocks/>
        </xdr:cNvSpPr>
      </xdr:nvSpPr>
      <xdr:spPr>
        <a:xfrm>
          <a:off x="5734050" y="1417320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5</xdr:row>
      <xdr:rowOff>85725</xdr:rowOff>
    </xdr:from>
    <xdr:to>
      <xdr:col>3</xdr:col>
      <xdr:colOff>533400</xdr:colOff>
      <xdr:row>5</xdr:row>
      <xdr:rowOff>219075</xdr:rowOff>
    </xdr:to>
    <xdr:sp>
      <xdr:nvSpPr>
        <xdr:cNvPr id="30" name="32 - Έλλειψη"/>
        <xdr:cNvSpPr>
          <a:spLocks/>
        </xdr:cNvSpPr>
      </xdr:nvSpPr>
      <xdr:spPr>
        <a:xfrm>
          <a:off x="3400425" y="1771650"/>
          <a:ext cx="104775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32</xdr:row>
      <xdr:rowOff>266700</xdr:rowOff>
    </xdr:from>
    <xdr:to>
      <xdr:col>3</xdr:col>
      <xdr:colOff>533400</xdr:colOff>
      <xdr:row>32</xdr:row>
      <xdr:rowOff>390525</xdr:rowOff>
    </xdr:to>
    <xdr:sp>
      <xdr:nvSpPr>
        <xdr:cNvPr id="31" name="33 - Έλλειψη"/>
        <xdr:cNvSpPr>
          <a:spLocks/>
        </xdr:cNvSpPr>
      </xdr:nvSpPr>
      <xdr:spPr>
        <a:xfrm>
          <a:off x="3400425" y="12963525"/>
          <a:ext cx="104775" cy="123825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41</xdr:row>
      <xdr:rowOff>285750</xdr:rowOff>
    </xdr:from>
    <xdr:to>
      <xdr:col>3</xdr:col>
      <xdr:colOff>542925</xdr:colOff>
      <xdr:row>41</xdr:row>
      <xdr:rowOff>419100</xdr:rowOff>
    </xdr:to>
    <xdr:sp>
      <xdr:nvSpPr>
        <xdr:cNvPr id="32" name="34 - Έλλειψη"/>
        <xdr:cNvSpPr>
          <a:spLocks/>
        </xdr:cNvSpPr>
      </xdr:nvSpPr>
      <xdr:spPr>
        <a:xfrm>
          <a:off x="3400425" y="1594485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42</xdr:row>
      <xdr:rowOff>85725</xdr:rowOff>
    </xdr:from>
    <xdr:to>
      <xdr:col>3</xdr:col>
      <xdr:colOff>542925</xdr:colOff>
      <xdr:row>42</xdr:row>
      <xdr:rowOff>219075</xdr:rowOff>
    </xdr:to>
    <xdr:sp>
      <xdr:nvSpPr>
        <xdr:cNvPr id="33" name="35 - Έλλειψη"/>
        <xdr:cNvSpPr>
          <a:spLocks/>
        </xdr:cNvSpPr>
      </xdr:nvSpPr>
      <xdr:spPr>
        <a:xfrm>
          <a:off x="3400425" y="1639252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43</xdr:row>
      <xdr:rowOff>238125</xdr:rowOff>
    </xdr:from>
    <xdr:to>
      <xdr:col>4</xdr:col>
      <xdr:colOff>438150</xdr:colOff>
      <xdr:row>43</xdr:row>
      <xdr:rowOff>371475</xdr:rowOff>
    </xdr:to>
    <xdr:sp>
      <xdr:nvSpPr>
        <xdr:cNvPr id="34" name="36 - Έλλειψη"/>
        <xdr:cNvSpPr>
          <a:spLocks/>
        </xdr:cNvSpPr>
      </xdr:nvSpPr>
      <xdr:spPr>
        <a:xfrm>
          <a:off x="4324350" y="16868775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44</xdr:row>
      <xdr:rowOff>85725</xdr:rowOff>
    </xdr:from>
    <xdr:to>
      <xdr:col>5</xdr:col>
      <xdr:colOff>1047750</xdr:colOff>
      <xdr:row>44</xdr:row>
      <xdr:rowOff>219075</xdr:rowOff>
    </xdr:to>
    <xdr:sp>
      <xdr:nvSpPr>
        <xdr:cNvPr id="35" name="38 - Έλλειψη"/>
        <xdr:cNvSpPr>
          <a:spLocks/>
        </xdr:cNvSpPr>
      </xdr:nvSpPr>
      <xdr:spPr>
        <a:xfrm>
          <a:off x="5734050" y="1738312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50</xdr:row>
      <xdr:rowOff>238125</xdr:rowOff>
    </xdr:from>
    <xdr:to>
      <xdr:col>3</xdr:col>
      <xdr:colOff>542925</xdr:colOff>
      <xdr:row>50</xdr:row>
      <xdr:rowOff>371475</xdr:rowOff>
    </xdr:to>
    <xdr:sp>
      <xdr:nvSpPr>
        <xdr:cNvPr id="36" name="39 - Έλλειψη"/>
        <xdr:cNvSpPr>
          <a:spLocks/>
        </xdr:cNvSpPr>
      </xdr:nvSpPr>
      <xdr:spPr>
        <a:xfrm>
          <a:off x="3400425" y="1924050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51</xdr:row>
      <xdr:rowOff>76200</xdr:rowOff>
    </xdr:from>
    <xdr:to>
      <xdr:col>3</xdr:col>
      <xdr:colOff>542925</xdr:colOff>
      <xdr:row>51</xdr:row>
      <xdr:rowOff>200025</xdr:rowOff>
    </xdr:to>
    <xdr:sp>
      <xdr:nvSpPr>
        <xdr:cNvPr id="37" name="40 - Έλλειψη"/>
        <xdr:cNvSpPr>
          <a:spLocks/>
        </xdr:cNvSpPr>
      </xdr:nvSpPr>
      <xdr:spPr>
        <a:xfrm>
          <a:off x="3400425" y="19726275"/>
          <a:ext cx="114300" cy="123825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52</xdr:row>
      <xdr:rowOff>171450</xdr:rowOff>
    </xdr:from>
    <xdr:to>
      <xdr:col>3</xdr:col>
      <xdr:colOff>542925</xdr:colOff>
      <xdr:row>52</xdr:row>
      <xdr:rowOff>304800</xdr:rowOff>
    </xdr:to>
    <xdr:sp>
      <xdr:nvSpPr>
        <xdr:cNvPr id="38" name="41 - Έλλειψη"/>
        <xdr:cNvSpPr>
          <a:spLocks/>
        </xdr:cNvSpPr>
      </xdr:nvSpPr>
      <xdr:spPr>
        <a:xfrm>
          <a:off x="3400425" y="2014537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53</xdr:row>
      <xdr:rowOff>171450</xdr:rowOff>
    </xdr:from>
    <xdr:to>
      <xdr:col>5</xdr:col>
      <xdr:colOff>1047750</xdr:colOff>
      <xdr:row>53</xdr:row>
      <xdr:rowOff>304800</xdr:rowOff>
    </xdr:to>
    <xdr:sp>
      <xdr:nvSpPr>
        <xdr:cNvPr id="39" name="42 - Έλλειψη"/>
        <xdr:cNvSpPr>
          <a:spLocks/>
        </xdr:cNvSpPr>
      </xdr:nvSpPr>
      <xdr:spPr>
        <a:xfrm>
          <a:off x="5734050" y="2063115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59</xdr:row>
      <xdr:rowOff>238125</xdr:rowOff>
    </xdr:from>
    <xdr:to>
      <xdr:col>3</xdr:col>
      <xdr:colOff>542925</xdr:colOff>
      <xdr:row>59</xdr:row>
      <xdr:rowOff>371475</xdr:rowOff>
    </xdr:to>
    <xdr:sp>
      <xdr:nvSpPr>
        <xdr:cNvPr id="40" name="43 - Έλλειψη"/>
        <xdr:cNvSpPr>
          <a:spLocks/>
        </xdr:cNvSpPr>
      </xdr:nvSpPr>
      <xdr:spPr>
        <a:xfrm>
          <a:off x="3400425" y="2252662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60</xdr:row>
      <xdr:rowOff>361950</xdr:rowOff>
    </xdr:from>
    <xdr:to>
      <xdr:col>3</xdr:col>
      <xdr:colOff>542925</xdr:colOff>
      <xdr:row>60</xdr:row>
      <xdr:rowOff>485775</xdr:rowOff>
    </xdr:to>
    <xdr:sp>
      <xdr:nvSpPr>
        <xdr:cNvPr id="41" name="44 - Έλλειψη"/>
        <xdr:cNvSpPr>
          <a:spLocks/>
        </xdr:cNvSpPr>
      </xdr:nvSpPr>
      <xdr:spPr>
        <a:xfrm>
          <a:off x="3400425" y="23298150"/>
          <a:ext cx="114300" cy="123825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61</xdr:row>
      <xdr:rowOff>180975</xdr:rowOff>
    </xdr:from>
    <xdr:to>
      <xdr:col>4</xdr:col>
      <xdr:colOff>438150</xdr:colOff>
      <xdr:row>61</xdr:row>
      <xdr:rowOff>314325</xdr:rowOff>
    </xdr:to>
    <xdr:sp>
      <xdr:nvSpPr>
        <xdr:cNvPr id="42" name="45 - Έλλειψη"/>
        <xdr:cNvSpPr>
          <a:spLocks/>
        </xdr:cNvSpPr>
      </xdr:nvSpPr>
      <xdr:spPr>
        <a:xfrm>
          <a:off x="4324350" y="23926800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62</xdr:row>
      <xdr:rowOff>28575</xdr:rowOff>
    </xdr:from>
    <xdr:to>
      <xdr:col>4</xdr:col>
      <xdr:colOff>438150</xdr:colOff>
      <xdr:row>62</xdr:row>
      <xdr:rowOff>161925</xdr:rowOff>
    </xdr:to>
    <xdr:sp>
      <xdr:nvSpPr>
        <xdr:cNvPr id="43" name="46 - Έλλειψη"/>
        <xdr:cNvSpPr>
          <a:spLocks/>
        </xdr:cNvSpPr>
      </xdr:nvSpPr>
      <xdr:spPr>
        <a:xfrm>
          <a:off x="4324350" y="24288750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63</xdr:row>
      <xdr:rowOff>381000</xdr:rowOff>
    </xdr:from>
    <xdr:to>
      <xdr:col>4</xdr:col>
      <xdr:colOff>438150</xdr:colOff>
      <xdr:row>63</xdr:row>
      <xdr:rowOff>514350</xdr:rowOff>
    </xdr:to>
    <xdr:sp>
      <xdr:nvSpPr>
        <xdr:cNvPr id="44" name="47 - Έλλειψη"/>
        <xdr:cNvSpPr>
          <a:spLocks/>
        </xdr:cNvSpPr>
      </xdr:nvSpPr>
      <xdr:spPr>
        <a:xfrm>
          <a:off x="4324350" y="24841200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64</xdr:row>
      <xdr:rowOff>676275</xdr:rowOff>
    </xdr:from>
    <xdr:to>
      <xdr:col>4</xdr:col>
      <xdr:colOff>438150</xdr:colOff>
      <xdr:row>64</xdr:row>
      <xdr:rowOff>809625</xdr:rowOff>
    </xdr:to>
    <xdr:sp>
      <xdr:nvSpPr>
        <xdr:cNvPr id="45" name="48 - Έλλειψη"/>
        <xdr:cNvSpPr>
          <a:spLocks/>
        </xdr:cNvSpPr>
      </xdr:nvSpPr>
      <xdr:spPr>
        <a:xfrm>
          <a:off x="4324350" y="26108025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65</xdr:row>
      <xdr:rowOff>180975</xdr:rowOff>
    </xdr:from>
    <xdr:to>
      <xdr:col>4</xdr:col>
      <xdr:colOff>438150</xdr:colOff>
      <xdr:row>65</xdr:row>
      <xdr:rowOff>314325</xdr:rowOff>
    </xdr:to>
    <xdr:sp>
      <xdr:nvSpPr>
        <xdr:cNvPr id="46" name="49 - Έλλειψη"/>
        <xdr:cNvSpPr>
          <a:spLocks/>
        </xdr:cNvSpPr>
      </xdr:nvSpPr>
      <xdr:spPr>
        <a:xfrm>
          <a:off x="4324350" y="27089100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66</xdr:row>
      <xdr:rowOff>371475</xdr:rowOff>
    </xdr:from>
    <xdr:to>
      <xdr:col>4</xdr:col>
      <xdr:colOff>438150</xdr:colOff>
      <xdr:row>66</xdr:row>
      <xdr:rowOff>504825</xdr:rowOff>
    </xdr:to>
    <xdr:sp>
      <xdr:nvSpPr>
        <xdr:cNvPr id="47" name="50 - Έλλειψη"/>
        <xdr:cNvSpPr>
          <a:spLocks/>
        </xdr:cNvSpPr>
      </xdr:nvSpPr>
      <xdr:spPr>
        <a:xfrm>
          <a:off x="4324350" y="27803475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67</xdr:row>
      <xdr:rowOff>171450</xdr:rowOff>
    </xdr:from>
    <xdr:to>
      <xdr:col>5</xdr:col>
      <xdr:colOff>1047750</xdr:colOff>
      <xdr:row>67</xdr:row>
      <xdr:rowOff>304800</xdr:rowOff>
    </xdr:to>
    <xdr:sp>
      <xdr:nvSpPr>
        <xdr:cNvPr id="48" name="51 - Έλλειψη"/>
        <xdr:cNvSpPr>
          <a:spLocks/>
        </xdr:cNvSpPr>
      </xdr:nvSpPr>
      <xdr:spPr>
        <a:xfrm>
          <a:off x="5734050" y="2843212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68</xdr:row>
      <xdr:rowOff>285750</xdr:rowOff>
    </xdr:from>
    <xdr:to>
      <xdr:col>5</xdr:col>
      <xdr:colOff>1047750</xdr:colOff>
      <xdr:row>68</xdr:row>
      <xdr:rowOff>419100</xdr:rowOff>
    </xdr:to>
    <xdr:sp>
      <xdr:nvSpPr>
        <xdr:cNvPr id="49" name="52 - Έλλειψη"/>
        <xdr:cNvSpPr>
          <a:spLocks/>
        </xdr:cNvSpPr>
      </xdr:nvSpPr>
      <xdr:spPr>
        <a:xfrm>
          <a:off x="5734050" y="2903220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69</xdr:row>
      <xdr:rowOff>409575</xdr:rowOff>
    </xdr:from>
    <xdr:to>
      <xdr:col>4</xdr:col>
      <xdr:colOff>438150</xdr:colOff>
      <xdr:row>69</xdr:row>
      <xdr:rowOff>542925</xdr:rowOff>
    </xdr:to>
    <xdr:sp>
      <xdr:nvSpPr>
        <xdr:cNvPr id="50" name="53 - Έλλειψη"/>
        <xdr:cNvSpPr>
          <a:spLocks/>
        </xdr:cNvSpPr>
      </xdr:nvSpPr>
      <xdr:spPr>
        <a:xfrm>
          <a:off x="4324350" y="29803725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71</xdr:row>
      <xdr:rowOff>104775</xdr:rowOff>
    </xdr:from>
    <xdr:to>
      <xdr:col>4</xdr:col>
      <xdr:colOff>438150</xdr:colOff>
      <xdr:row>71</xdr:row>
      <xdr:rowOff>238125</xdr:rowOff>
    </xdr:to>
    <xdr:sp>
      <xdr:nvSpPr>
        <xdr:cNvPr id="51" name="54 - Έλλειψη"/>
        <xdr:cNvSpPr>
          <a:spLocks/>
        </xdr:cNvSpPr>
      </xdr:nvSpPr>
      <xdr:spPr>
        <a:xfrm>
          <a:off x="4324350" y="30956250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72</xdr:row>
      <xdr:rowOff>428625</xdr:rowOff>
    </xdr:from>
    <xdr:to>
      <xdr:col>4</xdr:col>
      <xdr:colOff>438150</xdr:colOff>
      <xdr:row>72</xdr:row>
      <xdr:rowOff>561975</xdr:rowOff>
    </xdr:to>
    <xdr:sp>
      <xdr:nvSpPr>
        <xdr:cNvPr id="52" name="55 - Έλλειψη"/>
        <xdr:cNvSpPr>
          <a:spLocks/>
        </xdr:cNvSpPr>
      </xdr:nvSpPr>
      <xdr:spPr>
        <a:xfrm>
          <a:off x="4324350" y="31603950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73</xdr:row>
      <xdr:rowOff>104775</xdr:rowOff>
    </xdr:from>
    <xdr:to>
      <xdr:col>3</xdr:col>
      <xdr:colOff>542925</xdr:colOff>
      <xdr:row>73</xdr:row>
      <xdr:rowOff>238125</xdr:rowOff>
    </xdr:to>
    <xdr:sp>
      <xdr:nvSpPr>
        <xdr:cNvPr id="53" name="56 - Έλλειψη"/>
        <xdr:cNvSpPr>
          <a:spLocks/>
        </xdr:cNvSpPr>
      </xdr:nvSpPr>
      <xdr:spPr>
        <a:xfrm>
          <a:off x="3400425" y="3225165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74</xdr:row>
      <xdr:rowOff>85725</xdr:rowOff>
    </xdr:from>
    <xdr:to>
      <xdr:col>5</xdr:col>
      <xdr:colOff>1047750</xdr:colOff>
      <xdr:row>74</xdr:row>
      <xdr:rowOff>219075</xdr:rowOff>
    </xdr:to>
    <xdr:sp>
      <xdr:nvSpPr>
        <xdr:cNvPr id="54" name="57 - Έλλειψη"/>
        <xdr:cNvSpPr>
          <a:spLocks/>
        </xdr:cNvSpPr>
      </xdr:nvSpPr>
      <xdr:spPr>
        <a:xfrm>
          <a:off x="5734050" y="3255645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75</xdr:row>
      <xdr:rowOff>95250</xdr:rowOff>
    </xdr:from>
    <xdr:to>
      <xdr:col>5</xdr:col>
      <xdr:colOff>1047750</xdr:colOff>
      <xdr:row>75</xdr:row>
      <xdr:rowOff>228600</xdr:rowOff>
    </xdr:to>
    <xdr:sp>
      <xdr:nvSpPr>
        <xdr:cNvPr id="55" name="58 - Έλλειψη"/>
        <xdr:cNvSpPr>
          <a:spLocks/>
        </xdr:cNvSpPr>
      </xdr:nvSpPr>
      <xdr:spPr>
        <a:xfrm>
          <a:off x="5734050" y="3288982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70</xdr:row>
      <xdr:rowOff>152400</xdr:rowOff>
    </xdr:from>
    <xdr:to>
      <xdr:col>5</xdr:col>
      <xdr:colOff>1047750</xdr:colOff>
      <xdr:row>70</xdr:row>
      <xdr:rowOff>285750</xdr:rowOff>
    </xdr:to>
    <xdr:sp>
      <xdr:nvSpPr>
        <xdr:cNvPr id="56" name="60 - Έλλειψη"/>
        <xdr:cNvSpPr>
          <a:spLocks/>
        </xdr:cNvSpPr>
      </xdr:nvSpPr>
      <xdr:spPr>
        <a:xfrm>
          <a:off x="5734050" y="3051810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82</xdr:row>
      <xdr:rowOff>190500</xdr:rowOff>
    </xdr:from>
    <xdr:to>
      <xdr:col>3</xdr:col>
      <xdr:colOff>542925</xdr:colOff>
      <xdr:row>82</xdr:row>
      <xdr:rowOff>323850</xdr:rowOff>
    </xdr:to>
    <xdr:sp>
      <xdr:nvSpPr>
        <xdr:cNvPr id="57" name="61 - Έλλειψη"/>
        <xdr:cNvSpPr>
          <a:spLocks/>
        </xdr:cNvSpPr>
      </xdr:nvSpPr>
      <xdr:spPr>
        <a:xfrm>
          <a:off x="3400425" y="3502342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83</xdr:row>
      <xdr:rowOff>161925</xdr:rowOff>
    </xdr:from>
    <xdr:to>
      <xdr:col>3</xdr:col>
      <xdr:colOff>542925</xdr:colOff>
      <xdr:row>83</xdr:row>
      <xdr:rowOff>295275</xdr:rowOff>
    </xdr:to>
    <xdr:sp>
      <xdr:nvSpPr>
        <xdr:cNvPr id="58" name="62 - Έλλειψη"/>
        <xdr:cNvSpPr>
          <a:spLocks/>
        </xdr:cNvSpPr>
      </xdr:nvSpPr>
      <xdr:spPr>
        <a:xfrm>
          <a:off x="3400425" y="3548062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84</xdr:row>
      <xdr:rowOff>542925</xdr:rowOff>
    </xdr:from>
    <xdr:to>
      <xdr:col>5</xdr:col>
      <xdr:colOff>1047750</xdr:colOff>
      <xdr:row>84</xdr:row>
      <xdr:rowOff>676275</xdr:rowOff>
    </xdr:to>
    <xdr:sp>
      <xdr:nvSpPr>
        <xdr:cNvPr id="59" name="64 - Έλλειψη"/>
        <xdr:cNvSpPr>
          <a:spLocks/>
        </xdr:cNvSpPr>
      </xdr:nvSpPr>
      <xdr:spPr>
        <a:xfrm flipV="1">
          <a:off x="5734050" y="3634740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91</xdr:row>
      <xdr:rowOff>266700</xdr:rowOff>
    </xdr:from>
    <xdr:to>
      <xdr:col>3</xdr:col>
      <xdr:colOff>542925</xdr:colOff>
      <xdr:row>91</xdr:row>
      <xdr:rowOff>400050</xdr:rowOff>
    </xdr:to>
    <xdr:sp>
      <xdr:nvSpPr>
        <xdr:cNvPr id="60" name="65 - Έλλειψη"/>
        <xdr:cNvSpPr>
          <a:spLocks/>
        </xdr:cNvSpPr>
      </xdr:nvSpPr>
      <xdr:spPr>
        <a:xfrm>
          <a:off x="3400425" y="3930015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95</xdr:row>
      <xdr:rowOff>342900</xdr:rowOff>
    </xdr:from>
    <xdr:to>
      <xdr:col>5</xdr:col>
      <xdr:colOff>1047750</xdr:colOff>
      <xdr:row>95</xdr:row>
      <xdr:rowOff>476250</xdr:rowOff>
    </xdr:to>
    <xdr:sp>
      <xdr:nvSpPr>
        <xdr:cNvPr id="61" name="69 - Έλλειψη"/>
        <xdr:cNvSpPr>
          <a:spLocks/>
        </xdr:cNvSpPr>
      </xdr:nvSpPr>
      <xdr:spPr>
        <a:xfrm>
          <a:off x="5734050" y="4180522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90</xdr:row>
      <xdr:rowOff>276225</xdr:rowOff>
    </xdr:from>
    <xdr:to>
      <xdr:col>3</xdr:col>
      <xdr:colOff>542925</xdr:colOff>
      <xdr:row>90</xdr:row>
      <xdr:rowOff>409575</xdr:rowOff>
    </xdr:to>
    <xdr:sp>
      <xdr:nvSpPr>
        <xdr:cNvPr id="62" name="70 - Έλλειψη"/>
        <xdr:cNvSpPr>
          <a:spLocks/>
        </xdr:cNvSpPr>
      </xdr:nvSpPr>
      <xdr:spPr>
        <a:xfrm>
          <a:off x="3400425" y="3863340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92</xdr:row>
      <xdr:rowOff>323850</xdr:rowOff>
    </xdr:from>
    <xdr:to>
      <xdr:col>3</xdr:col>
      <xdr:colOff>542925</xdr:colOff>
      <xdr:row>92</xdr:row>
      <xdr:rowOff>457200</xdr:rowOff>
    </xdr:to>
    <xdr:sp>
      <xdr:nvSpPr>
        <xdr:cNvPr id="63" name="72 - Έλλειψη"/>
        <xdr:cNvSpPr>
          <a:spLocks/>
        </xdr:cNvSpPr>
      </xdr:nvSpPr>
      <xdr:spPr>
        <a:xfrm>
          <a:off x="3400425" y="4000500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105</xdr:row>
      <xdr:rowOff>47625</xdr:rowOff>
    </xdr:from>
    <xdr:to>
      <xdr:col>5</xdr:col>
      <xdr:colOff>1047750</xdr:colOff>
      <xdr:row>105</xdr:row>
      <xdr:rowOff>180975</xdr:rowOff>
    </xdr:to>
    <xdr:sp>
      <xdr:nvSpPr>
        <xdr:cNvPr id="64" name="78 - Έλλειψη"/>
        <xdr:cNvSpPr>
          <a:spLocks/>
        </xdr:cNvSpPr>
      </xdr:nvSpPr>
      <xdr:spPr>
        <a:xfrm>
          <a:off x="5734050" y="4584382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106</xdr:row>
      <xdr:rowOff>152400</xdr:rowOff>
    </xdr:from>
    <xdr:to>
      <xdr:col>5</xdr:col>
      <xdr:colOff>1047750</xdr:colOff>
      <xdr:row>106</xdr:row>
      <xdr:rowOff>285750</xdr:rowOff>
    </xdr:to>
    <xdr:sp>
      <xdr:nvSpPr>
        <xdr:cNvPr id="65" name="79 - Έλλειψη"/>
        <xdr:cNvSpPr>
          <a:spLocks/>
        </xdr:cNvSpPr>
      </xdr:nvSpPr>
      <xdr:spPr>
        <a:xfrm>
          <a:off x="5734050" y="4614862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101</xdr:row>
      <xdr:rowOff>180975</xdr:rowOff>
    </xdr:from>
    <xdr:to>
      <xdr:col>4</xdr:col>
      <xdr:colOff>438150</xdr:colOff>
      <xdr:row>101</xdr:row>
      <xdr:rowOff>314325</xdr:rowOff>
    </xdr:to>
    <xdr:sp>
      <xdr:nvSpPr>
        <xdr:cNvPr id="66" name="80 - Έλλειψη"/>
        <xdr:cNvSpPr>
          <a:spLocks/>
        </xdr:cNvSpPr>
      </xdr:nvSpPr>
      <xdr:spPr>
        <a:xfrm>
          <a:off x="4324350" y="43710225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103</xdr:row>
      <xdr:rowOff>95250</xdr:rowOff>
    </xdr:from>
    <xdr:to>
      <xdr:col>5</xdr:col>
      <xdr:colOff>1047750</xdr:colOff>
      <xdr:row>103</xdr:row>
      <xdr:rowOff>228600</xdr:rowOff>
    </xdr:to>
    <xdr:sp>
      <xdr:nvSpPr>
        <xdr:cNvPr id="67" name="81 - Έλλειψη"/>
        <xdr:cNvSpPr>
          <a:spLocks/>
        </xdr:cNvSpPr>
      </xdr:nvSpPr>
      <xdr:spPr>
        <a:xfrm>
          <a:off x="5734050" y="4491990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102</xdr:row>
      <xdr:rowOff>323850</xdr:rowOff>
    </xdr:from>
    <xdr:to>
      <xdr:col>5</xdr:col>
      <xdr:colOff>1047750</xdr:colOff>
      <xdr:row>102</xdr:row>
      <xdr:rowOff>457200</xdr:rowOff>
    </xdr:to>
    <xdr:sp>
      <xdr:nvSpPr>
        <xdr:cNvPr id="68" name="82 - Έλλειψη"/>
        <xdr:cNvSpPr>
          <a:spLocks/>
        </xdr:cNvSpPr>
      </xdr:nvSpPr>
      <xdr:spPr>
        <a:xfrm>
          <a:off x="5734050" y="4433887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104</xdr:row>
      <xdr:rowOff>257175</xdr:rowOff>
    </xdr:from>
    <xdr:to>
      <xdr:col>4</xdr:col>
      <xdr:colOff>438150</xdr:colOff>
      <xdr:row>104</xdr:row>
      <xdr:rowOff>390525</xdr:rowOff>
    </xdr:to>
    <xdr:sp>
      <xdr:nvSpPr>
        <xdr:cNvPr id="69" name="83 - Έλλειψη"/>
        <xdr:cNvSpPr>
          <a:spLocks/>
        </xdr:cNvSpPr>
      </xdr:nvSpPr>
      <xdr:spPr>
        <a:xfrm>
          <a:off x="4324350" y="45405675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114</xdr:row>
      <xdr:rowOff>514350</xdr:rowOff>
    </xdr:from>
    <xdr:to>
      <xdr:col>3</xdr:col>
      <xdr:colOff>542925</xdr:colOff>
      <xdr:row>114</xdr:row>
      <xdr:rowOff>647700</xdr:rowOff>
    </xdr:to>
    <xdr:sp>
      <xdr:nvSpPr>
        <xdr:cNvPr id="70" name="85 - Έλλειψη"/>
        <xdr:cNvSpPr>
          <a:spLocks/>
        </xdr:cNvSpPr>
      </xdr:nvSpPr>
      <xdr:spPr>
        <a:xfrm>
          <a:off x="3400425" y="4920615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142</xdr:row>
      <xdr:rowOff>381000</xdr:rowOff>
    </xdr:from>
    <xdr:to>
      <xdr:col>4</xdr:col>
      <xdr:colOff>438150</xdr:colOff>
      <xdr:row>142</xdr:row>
      <xdr:rowOff>514350</xdr:rowOff>
    </xdr:to>
    <xdr:sp>
      <xdr:nvSpPr>
        <xdr:cNvPr id="71" name="89 - Έλλειψη"/>
        <xdr:cNvSpPr>
          <a:spLocks/>
        </xdr:cNvSpPr>
      </xdr:nvSpPr>
      <xdr:spPr>
        <a:xfrm>
          <a:off x="4324350" y="71380350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141</xdr:row>
      <xdr:rowOff>95250</xdr:rowOff>
    </xdr:from>
    <xdr:to>
      <xdr:col>4</xdr:col>
      <xdr:colOff>438150</xdr:colOff>
      <xdr:row>141</xdr:row>
      <xdr:rowOff>228600</xdr:rowOff>
    </xdr:to>
    <xdr:sp>
      <xdr:nvSpPr>
        <xdr:cNvPr id="72" name="90 - Έλλειψη"/>
        <xdr:cNvSpPr>
          <a:spLocks/>
        </xdr:cNvSpPr>
      </xdr:nvSpPr>
      <xdr:spPr>
        <a:xfrm>
          <a:off x="4324350" y="70770750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117</xdr:row>
      <xdr:rowOff>180975</xdr:rowOff>
    </xdr:from>
    <xdr:to>
      <xdr:col>5</xdr:col>
      <xdr:colOff>1047750</xdr:colOff>
      <xdr:row>117</xdr:row>
      <xdr:rowOff>314325</xdr:rowOff>
    </xdr:to>
    <xdr:sp>
      <xdr:nvSpPr>
        <xdr:cNvPr id="73" name="91 - Έλλειψη"/>
        <xdr:cNvSpPr>
          <a:spLocks/>
        </xdr:cNvSpPr>
      </xdr:nvSpPr>
      <xdr:spPr>
        <a:xfrm>
          <a:off x="5734050" y="5097780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118</xdr:row>
      <xdr:rowOff>209550</xdr:rowOff>
    </xdr:from>
    <xdr:to>
      <xdr:col>5</xdr:col>
      <xdr:colOff>1047750</xdr:colOff>
      <xdr:row>118</xdr:row>
      <xdr:rowOff>342900</xdr:rowOff>
    </xdr:to>
    <xdr:sp>
      <xdr:nvSpPr>
        <xdr:cNvPr id="74" name="92 - Έλλειψη"/>
        <xdr:cNvSpPr>
          <a:spLocks/>
        </xdr:cNvSpPr>
      </xdr:nvSpPr>
      <xdr:spPr>
        <a:xfrm>
          <a:off x="5734050" y="5149215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119</xdr:row>
      <xdr:rowOff>323850</xdr:rowOff>
    </xdr:from>
    <xdr:to>
      <xdr:col>5</xdr:col>
      <xdr:colOff>1047750</xdr:colOff>
      <xdr:row>119</xdr:row>
      <xdr:rowOff>457200</xdr:rowOff>
    </xdr:to>
    <xdr:sp>
      <xdr:nvSpPr>
        <xdr:cNvPr id="75" name="93 - Έλλειψη"/>
        <xdr:cNvSpPr>
          <a:spLocks/>
        </xdr:cNvSpPr>
      </xdr:nvSpPr>
      <xdr:spPr>
        <a:xfrm>
          <a:off x="5734050" y="5209222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120</xdr:row>
      <xdr:rowOff>190500</xdr:rowOff>
    </xdr:from>
    <xdr:to>
      <xdr:col>5</xdr:col>
      <xdr:colOff>1047750</xdr:colOff>
      <xdr:row>120</xdr:row>
      <xdr:rowOff>323850</xdr:rowOff>
    </xdr:to>
    <xdr:sp>
      <xdr:nvSpPr>
        <xdr:cNvPr id="76" name="94 - Έλλειψη"/>
        <xdr:cNvSpPr>
          <a:spLocks/>
        </xdr:cNvSpPr>
      </xdr:nvSpPr>
      <xdr:spPr>
        <a:xfrm>
          <a:off x="5734050" y="5276850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121</xdr:row>
      <xdr:rowOff>428625</xdr:rowOff>
    </xdr:from>
    <xdr:to>
      <xdr:col>5</xdr:col>
      <xdr:colOff>1047750</xdr:colOff>
      <xdr:row>121</xdr:row>
      <xdr:rowOff>561975</xdr:rowOff>
    </xdr:to>
    <xdr:sp>
      <xdr:nvSpPr>
        <xdr:cNvPr id="77" name="95 - Έλλειψη"/>
        <xdr:cNvSpPr>
          <a:spLocks/>
        </xdr:cNvSpPr>
      </xdr:nvSpPr>
      <xdr:spPr>
        <a:xfrm>
          <a:off x="5734050" y="5349240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122</xdr:row>
      <xdr:rowOff>200025</xdr:rowOff>
    </xdr:from>
    <xdr:to>
      <xdr:col>5</xdr:col>
      <xdr:colOff>1047750</xdr:colOff>
      <xdr:row>122</xdr:row>
      <xdr:rowOff>333375</xdr:rowOff>
    </xdr:to>
    <xdr:sp>
      <xdr:nvSpPr>
        <xdr:cNvPr id="78" name="96 - Έλλειψη"/>
        <xdr:cNvSpPr>
          <a:spLocks/>
        </xdr:cNvSpPr>
      </xdr:nvSpPr>
      <xdr:spPr>
        <a:xfrm>
          <a:off x="5734050" y="5423535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123</xdr:row>
      <xdr:rowOff>647700</xdr:rowOff>
    </xdr:from>
    <xdr:to>
      <xdr:col>5</xdr:col>
      <xdr:colOff>1047750</xdr:colOff>
      <xdr:row>123</xdr:row>
      <xdr:rowOff>781050</xdr:rowOff>
    </xdr:to>
    <xdr:sp>
      <xdr:nvSpPr>
        <xdr:cNvPr id="79" name="97 - Έλλειψη"/>
        <xdr:cNvSpPr>
          <a:spLocks/>
        </xdr:cNvSpPr>
      </xdr:nvSpPr>
      <xdr:spPr>
        <a:xfrm>
          <a:off x="5734050" y="5516880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124</xdr:row>
      <xdr:rowOff>447675</xdr:rowOff>
    </xdr:from>
    <xdr:to>
      <xdr:col>5</xdr:col>
      <xdr:colOff>1047750</xdr:colOff>
      <xdr:row>124</xdr:row>
      <xdr:rowOff>581025</xdr:rowOff>
    </xdr:to>
    <xdr:sp>
      <xdr:nvSpPr>
        <xdr:cNvPr id="80" name="98 - Έλλειψη"/>
        <xdr:cNvSpPr>
          <a:spLocks/>
        </xdr:cNvSpPr>
      </xdr:nvSpPr>
      <xdr:spPr>
        <a:xfrm>
          <a:off x="5734050" y="5640705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126</xdr:row>
      <xdr:rowOff>190500</xdr:rowOff>
    </xdr:from>
    <xdr:to>
      <xdr:col>5</xdr:col>
      <xdr:colOff>1047750</xdr:colOff>
      <xdr:row>126</xdr:row>
      <xdr:rowOff>323850</xdr:rowOff>
    </xdr:to>
    <xdr:sp>
      <xdr:nvSpPr>
        <xdr:cNvPr id="81" name="100 - Έλλειψη"/>
        <xdr:cNvSpPr>
          <a:spLocks/>
        </xdr:cNvSpPr>
      </xdr:nvSpPr>
      <xdr:spPr>
        <a:xfrm>
          <a:off x="5734050" y="5744527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127</xdr:row>
      <xdr:rowOff>171450</xdr:rowOff>
    </xdr:from>
    <xdr:to>
      <xdr:col>5</xdr:col>
      <xdr:colOff>1047750</xdr:colOff>
      <xdr:row>127</xdr:row>
      <xdr:rowOff>295275</xdr:rowOff>
    </xdr:to>
    <xdr:sp>
      <xdr:nvSpPr>
        <xdr:cNvPr id="82" name="101 - Έλλειψη"/>
        <xdr:cNvSpPr>
          <a:spLocks/>
        </xdr:cNvSpPr>
      </xdr:nvSpPr>
      <xdr:spPr>
        <a:xfrm>
          <a:off x="5734050" y="57912000"/>
          <a:ext cx="114300" cy="123825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128</xdr:row>
      <xdr:rowOff>257175</xdr:rowOff>
    </xdr:from>
    <xdr:to>
      <xdr:col>5</xdr:col>
      <xdr:colOff>1047750</xdr:colOff>
      <xdr:row>128</xdr:row>
      <xdr:rowOff>390525</xdr:rowOff>
    </xdr:to>
    <xdr:sp>
      <xdr:nvSpPr>
        <xdr:cNvPr id="83" name="102 - Έλλειψη"/>
        <xdr:cNvSpPr>
          <a:spLocks/>
        </xdr:cNvSpPr>
      </xdr:nvSpPr>
      <xdr:spPr>
        <a:xfrm>
          <a:off x="5734050" y="5848350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129</xdr:row>
      <xdr:rowOff>190500</xdr:rowOff>
    </xdr:from>
    <xdr:to>
      <xdr:col>5</xdr:col>
      <xdr:colOff>1047750</xdr:colOff>
      <xdr:row>129</xdr:row>
      <xdr:rowOff>323850</xdr:rowOff>
    </xdr:to>
    <xdr:sp>
      <xdr:nvSpPr>
        <xdr:cNvPr id="84" name="103 - Έλλειψη"/>
        <xdr:cNvSpPr>
          <a:spLocks/>
        </xdr:cNvSpPr>
      </xdr:nvSpPr>
      <xdr:spPr>
        <a:xfrm>
          <a:off x="5734050" y="5906452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130</xdr:row>
      <xdr:rowOff>200025</xdr:rowOff>
    </xdr:from>
    <xdr:to>
      <xdr:col>5</xdr:col>
      <xdr:colOff>1047750</xdr:colOff>
      <xdr:row>130</xdr:row>
      <xdr:rowOff>333375</xdr:rowOff>
    </xdr:to>
    <xdr:sp>
      <xdr:nvSpPr>
        <xdr:cNvPr id="85" name="104 - Έλλειψη"/>
        <xdr:cNvSpPr>
          <a:spLocks/>
        </xdr:cNvSpPr>
      </xdr:nvSpPr>
      <xdr:spPr>
        <a:xfrm>
          <a:off x="5734050" y="5955982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131</xdr:row>
      <xdr:rowOff>276225</xdr:rowOff>
    </xdr:from>
    <xdr:to>
      <xdr:col>5</xdr:col>
      <xdr:colOff>1047750</xdr:colOff>
      <xdr:row>131</xdr:row>
      <xdr:rowOff>409575</xdr:rowOff>
    </xdr:to>
    <xdr:sp>
      <xdr:nvSpPr>
        <xdr:cNvPr id="86" name="105 - Έλλειψη"/>
        <xdr:cNvSpPr>
          <a:spLocks/>
        </xdr:cNvSpPr>
      </xdr:nvSpPr>
      <xdr:spPr>
        <a:xfrm>
          <a:off x="5734050" y="6014085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132</xdr:row>
      <xdr:rowOff>361950</xdr:rowOff>
    </xdr:from>
    <xdr:to>
      <xdr:col>5</xdr:col>
      <xdr:colOff>1047750</xdr:colOff>
      <xdr:row>132</xdr:row>
      <xdr:rowOff>495300</xdr:rowOff>
    </xdr:to>
    <xdr:sp>
      <xdr:nvSpPr>
        <xdr:cNvPr id="87" name="106 - Έλλειψη"/>
        <xdr:cNvSpPr>
          <a:spLocks/>
        </xdr:cNvSpPr>
      </xdr:nvSpPr>
      <xdr:spPr>
        <a:xfrm>
          <a:off x="5734050" y="6087427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133</xdr:row>
      <xdr:rowOff>638175</xdr:rowOff>
    </xdr:from>
    <xdr:to>
      <xdr:col>5</xdr:col>
      <xdr:colOff>1047750</xdr:colOff>
      <xdr:row>133</xdr:row>
      <xdr:rowOff>771525</xdr:rowOff>
    </xdr:to>
    <xdr:sp>
      <xdr:nvSpPr>
        <xdr:cNvPr id="88" name="107 - Έλλειψη"/>
        <xdr:cNvSpPr>
          <a:spLocks/>
        </xdr:cNvSpPr>
      </xdr:nvSpPr>
      <xdr:spPr>
        <a:xfrm>
          <a:off x="5734050" y="6196012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134</xdr:row>
      <xdr:rowOff>1085850</xdr:rowOff>
    </xdr:from>
    <xdr:to>
      <xdr:col>5</xdr:col>
      <xdr:colOff>1047750</xdr:colOff>
      <xdr:row>134</xdr:row>
      <xdr:rowOff>1219200</xdr:rowOff>
    </xdr:to>
    <xdr:sp>
      <xdr:nvSpPr>
        <xdr:cNvPr id="89" name="108 - Έλλειψη"/>
        <xdr:cNvSpPr>
          <a:spLocks/>
        </xdr:cNvSpPr>
      </xdr:nvSpPr>
      <xdr:spPr>
        <a:xfrm>
          <a:off x="5734050" y="6386512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135</xdr:row>
      <xdr:rowOff>809625</xdr:rowOff>
    </xdr:from>
    <xdr:to>
      <xdr:col>5</xdr:col>
      <xdr:colOff>1047750</xdr:colOff>
      <xdr:row>135</xdr:row>
      <xdr:rowOff>942975</xdr:rowOff>
    </xdr:to>
    <xdr:sp>
      <xdr:nvSpPr>
        <xdr:cNvPr id="90" name="109 - Έλλειψη"/>
        <xdr:cNvSpPr>
          <a:spLocks/>
        </xdr:cNvSpPr>
      </xdr:nvSpPr>
      <xdr:spPr>
        <a:xfrm>
          <a:off x="5734050" y="6590347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138</xdr:row>
      <xdr:rowOff>495300</xdr:rowOff>
    </xdr:from>
    <xdr:to>
      <xdr:col>5</xdr:col>
      <xdr:colOff>1047750</xdr:colOff>
      <xdr:row>138</xdr:row>
      <xdr:rowOff>628650</xdr:rowOff>
    </xdr:to>
    <xdr:sp>
      <xdr:nvSpPr>
        <xdr:cNvPr id="91" name="112 - Έλλειψη"/>
        <xdr:cNvSpPr>
          <a:spLocks/>
        </xdr:cNvSpPr>
      </xdr:nvSpPr>
      <xdr:spPr>
        <a:xfrm>
          <a:off x="5734050" y="6890385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139</xdr:row>
      <xdr:rowOff>323850</xdr:rowOff>
    </xdr:from>
    <xdr:to>
      <xdr:col>5</xdr:col>
      <xdr:colOff>1047750</xdr:colOff>
      <xdr:row>139</xdr:row>
      <xdr:rowOff>457200</xdr:rowOff>
    </xdr:to>
    <xdr:sp>
      <xdr:nvSpPr>
        <xdr:cNvPr id="92" name="113 - Έλλειψη"/>
        <xdr:cNvSpPr>
          <a:spLocks/>
        </xdr:cNvSpPr>
      </xdr:nvSpPr>
      <xdr:spPr>
        <a:xfrm>
          <a:off x="5734050" y="6986587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140</xdr:row>
      <xdr:rowOff>76200</xdr:rowOff>
    </xdr:from>
    <xdr:to>
      <xdr:col>5</xdr:col>
      <xdr:colOff>1047750</xdr:colOff>
      <xdr:row>140</xdr:row>
      <xdr:rowOff>209550</xdr:rowOff>
    </xdr:to>
    <xdr:sp>
      <xdr:nvSpPr>
        <xdr:cNvPr id="93" name="114 - Έλλειψη"/>
        <xdr:cNvSpPr>
          <a:spLocks/>
        </xdr:cNvSpPr>
      </xdr:nvSpPr>
      <xdr:spPr>
        <a:xfrm>
          <a:off x="5734050" y="7042785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113</xdr:row>
      <xdr:rowOff>257175</xdr:rowOff>
    </xdr:from>
    <xdr:to>
      <xdr:col>4</xdr:col>
      <xdr:colOff>438150</xdr:colOff>
      <xdr:row>113</xdr:row>
      <xdr:rowOff>390525</xdr:rowOff>
    </xdr:to>
    <xdr:sp>
      <xdr:nvSpPr>
        <xdr:cNvPr id="94" name="116 - Έλλειψη"/>
        <xdr:cNvSpPr>
          <a:spLocks/>
        </xdr:cNvSpPr>
      </xdr:nvSpPr>
      <xdr:spPr>
        <a:xfrm>
          <a:off x="4324350" y="48301275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112</xdr:row>
      <xdr:rowOff>180975</xdr:rowOff>
    </xdr:from>
    <xdr:to>
      <xdr:col>3</xdr:col>
      <xdr:colOff>542925</xdr:colOff>
      <xdr:row>112</xdr:row>
      <xdr:rowOff>314325</xdr:rowOff>
    </xdr:to>
    <xdr:sp>
      <xdr:nvSpPr>
        <xdr:cNvPr id="95" name="117 - Έλλειψη"/>
        <xdr:cNvSpPr>
          <a:spLocks/>
        </xdr:cNvSpPr>
      </xdr:nvSpPr>
      <xdr:spPr>
        <a:xfrm>
          <a:off x="3400425" y="4773930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115</xdr:row>
      <xdr:rowOff>276225</xdr:rowOff>
    </xdr:from>
    <xdr:to>
      <xdr:col>5</xdr:col>
      <xdr:colOff>1047750</xdr:colOff>
      <xdr:row>115</xdr:row>
      <xdr:rowOff>409575</xdr:rowOff>
    </xdr:to>
    <xdr:sp>
      <xdr:nvSpPr>
        <xdr:cNvPr id="96" name="118 - Έλλειψη"/>
        <xdr:cNvSpPr>
          <a:spLocks/>
        </xdr:cNvSpPr>
      </xdr:nvSpPr>
      <xdr:spPr>
        <a:xfrm>
          <a:off x="5734050" y="5010150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116</xdr:row>
      <xdr:rowOff>85725</xdr:rowOff>
    </xdr:from>
    <xdr:to>
      <xdr:col>5</xdr:col>
      <xdr:colOff>1047750</xdr:colOff>
      <xdr:row>116</xdr:row>
      <xdr:rowOff>219075</xdr:rowOff>
    </xdr:to>
    <xdr:sp>
      <xdr:nvSpPr>
        <xdr:cNvPr id="97" name="119 - Έλλειψη"/>
        <xdr:cNvSpPr>
          <a:spLocks/>
        </xdr:cNvSpPr>
      </xdr:nvSpPr>
      <xdr:spPr>
        <a:xfrm>
          <a:off x="5734050" y="5055870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125</xdr:row>
      <xdr:rowOff>85725</xdr:rowOff>
    </xdr:from>
    <xdr:to>
      <xdr:col>5</xdr:col>
      <xdr:colOff>1047750</xdr:colOff>
      <xdr:row>125</xdr:row>
      <xdr:rowOff>219075</xdr:rowOff>
    </xdr:to>
    <xdr:sp>
      <xdr:nvSpPr>
        <xdr:cNvPr id="98" name="120 - Έλλειψη"/>
        <xdr:cNvSpPr>
          <a:spLocks/>
        </xdr:cNvSpPr>
      </xdr:nvSpPr>
      <xdr:spPr>
        <a:xfrm>
          <a:off x="5734050" y="5701665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137</xdr:row>
      <xdr:rowOff>323850</xdr:rowOff>
    </xdr:from>
    <xdr:to>
      <xdr:col>5</xdr:col>
      <xdr:colOff>1047750</xdr:colOff>
      <xdr:row>137</xdr:row>
      <xdr:rowOff>457200</xdr:rowOff>
    </xdr:to>
    <xdr:sp>
      <xdr:nvSpPr>
        <xdr:cNvPr id="99" name="121 - Έλλειψη"/>
        <xdr:cNvSpPr>
          <a:spLocks/>
        </xdr:cNvSpPr>
      </xdr:nvSpPr>
      <xdr:spPr>
        <a:xfrm>
          <a:off x="5734050" y="6792277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136</xdr:row>
      <xdr:rowOff>276225</xdr:rowOff>
    </xdr:from>
    <xdr:to>
      <xdr:col>5</xdr:col>
      <xdr:colOff>1047750</xdr:colOff>
      <xdr:row>136</xdr:row>
      <xdr:rowOff>409575</xdr:rowOff>
    </xdr:to>
    <xdr:sp>
      <xdr:nvSpPr>
        <xdr:cNvPr id="100" name="122 - Έλλειψη"/>
        <xdr:cNvSpPr>
          <a:spLocks/>
        </xdr:cNvSpPr>
      </xdr:nvSpPr>
      <xdr:spPr>
        <a:xfrm>
          <a:off x="5734050" y="6706552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166</xdr:row>
      <xdr:rowOff>304800</xdr:rowOff>
    </xdr:from>
    <xdr:to>
      <xdr:col>3</xdr:col>
      <xdr:colOff>542925</xdr:colOff>
      <xdr:row>166</xdr:row>
      <xdr:rowOff>438150</xdr:rowOff>
    </xdr:to>
    <xdr:sp>
      <xdr:nvSpPr>
        <xdr:cNvPr id="101" name="123 - Έλλειψη"/>
        <xdr:cNvSpPr>
          <a:spLocks/>
        </xdr:cNvSpPr>
      </xdr:nvSpPr>
      <xdr:spPr>
        <a:xfrm>
          <a:off x="3400425" y="7759065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167</xdr:row>
      <xdr:rowOff>180975</xdr:rowOff>
    </xdr:from>
    <xdr:to>
      <xdr:col>3</xdr:col>
      <xdr:colOff>542925</xdr:colOff>
      <xdr:row>167</xdr:row>
      <xdr:rowOff>314325</xdr:rowOff>
    </xdr:to>
    <xdr:sp>
      <xdr:nvSpPr>
        <xdr:cNvPr id="102" name="124 - Έλλειψη"/>
        <xdr:cNvSpPr>
          <a:spLocks/>
        </xdr:cNvSpPr>
      </xdr:nvSpPr>
      <xdr:spPr>
        <a:xfrm>
          <a:off x="3400425" y="7827645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168</xdr:row>
      <xdr:rowOff>209550</xdr:rowOff>
    </xdr:from>
    <xdr:to>
      <xdr:col>3</xdr:col>
      <xdr:colOff>542925</xdr:colOff>
      <xdr:row>168</xdr:row>
      <xdr:rowOff>342900</xdr:rowOff>
    </xdr:to>
    <xdr:sp>
      <xdr:nvSpPr>
        <xdr:cNvPr id="103" name="125 - Έλλειψη"/>
        <xdr:cNvSpPr>
          <a:spLocks/>
        </xdr:cNvSpPr>
      </xdr:nvSpPr>
      <xdr:spPr>
        <a:xfrm>
          <a:off x="3400425" y="7879080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169</xdr:row>
      <xdr:rowOff>285750</xdr:rowOff>
    </xdr:from>
    <xdr:to>
      <xdr:col>3</xdr:col>
      <xdr:colOff>542925</xdr:colOff>
      <xdr:row>169</xdr:row>
      <xdr:rowOff>419100</xdr:rowOff>
    </xdr:to>
    <xdr:sp>
      <xdr:nvSpPr>
        <xdr:cNvPr id="104" name="126 - Έλλειψη"/>
        <xdr:cNvSpPr>
          <a:spLocks/>
        </xdr:cNvSpPr>
      </xdr:nvSpPr>
      <xdr:spPr>
        <a:xfrm>
          <a:off x="3400425" y="7938135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170</xdr:row>
      <xdr:rowOff>276225</xdr:rowOff>
    </xdr:from>
    <xdr:to>
      <xdr:col>3</xdr:col>
      <xdr:colOff>542925</xdr:colOff>
      <xdr:row>170</xdr:row>
      <xdr:rowOff>409575</xdr:rowOff>
    </xdr:to>
    <xdr:sp>
      <xdr:nvSpPr>
        <xdr:cNvPr id="105" name="127 - Έλλειψη"/>
        <xdr:cNvSpPr>
          <a:spLocks/>
        </xdr:cNvSpPr>
      </xdr:nvSpPr>
      <xdr:spPr>
        <a:xfrm>
          <a:off x="3400425" y="8006715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171</xdr:row>
      <xdr:rowOff>276225</xdr:rowOff>
    </xdr:from>
    <xdr:to>
      <xdr:col>3</xdr:col>
      <xdr:colOff>542925</xdr:colOff>
      <xdr:row>171</xdr:row>
      <xdr:rowOff>409575</xdr:rowOff>
    </xdr:to>
    <xdr:sp>
      <xdr:nvSpPr>
        <xdr:cNvPr id="106" name="128 - Έλλειψη"/>
        <xdr:cNvSpPr>
          <a:spLocks/>
        </xdr:cNvSpPr>
      </xdr:nvSpPr>
      <xdr:spPr>
        <a:xfrm>
          <a:off x="3400425" y="8071485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172</xdr:row>
      <xdr:rowOff>171450</xdr:rowOff>
    </xdr:from>
    <xdr:to>
      <xdr:col>3</xdr:col>
      <xdr:colOff>542925</xdr:colOff>
      <xdr:row>172</xdr:row>
      <xdr:rowOff>304800</xdr:rowOff>
    </xdr:to>
    <xdr:sp>
      <xdr:nvSpPr>
        <xdr:cNvPr id="107" name="129 - Έλλειψη"/>
        <xdr:cNvSpPr>
          <a:spLocks/>
        </xdr:cNvSpPr>
      </xdr:nvSpPr>
      <xdr:spPr>
        <a:xfrm>
          <a:off x="3400425" y="8125777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173</xdr:row>
      <xdr:rowOff>180975</xdr:rowOff>
    </xdr:from>
    <xdr:to>
      <xdr:col>3</xdr:col>
      <xdr:colOff>542925</xdr:colOff>
      <xdr:row>173</xdr:row>
      <xdr:rowOff>314325</xdr:rowOff>
    </xdr:to>
    <xdr:sp>
      <xdr:nvSpPr>
        <xdr:cNvPr id="108" name="130 - Έλλειψη"/>
        <xdr:cNvSpPr>
          <a:spLocks/>
        </xdr:cNvSpPr>
      </xdr:nvSpPr>
      <xdr:spPr>
        <a:xfrm>
          <a:off x="3400425" y="8175307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174</xdr:row>
      <xdr:rowOff>190500</xdr:rowOff>
    </xdr:from>
    <xdr:to>
      <xdr:col>3</xdr:col>
      <xdr:colOff>542925</xdr:colOff>
      <xdr:row>174</xdr:row>
      <xdr:rowOff>323850</xdr:rowOff>
    </xdr:to>
    <xdr:sp>
      <xdr:nvSpPr>
        <xdr:cNvPr id="109" name="131 - Έλλειψη"/>
        <xdr:cNvSpPr>
          <a:spLocks/>
        </xdr:cNvSpPr>
      </xdr:nvSpPr>
      <xdr:spPr>
        <a:xfrm>
          <a:off x="3400425" y="8224837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175</xdr:row>
      <xdr:rowOff>190500</xdr:rowOff>
    </xdr:from>
    <xdr:to>
      <xdr:col>4</xdr:col>
      <xdr:colOff>438150</xdr:colOff>
      <xdr:row>175</xdr:row>
      <xdr:rowOff>323850</xdr:rowOff>
    </xdr:to>
    <xdr:sp>
      <xdr:nvSpPr>
        <xdr:cNvPr id="110" name="132 - Έλλειψη"/>
        <xdr:cNvSpPr>
          <a:spLocks/>
        </xdr:cNvSpPr>
      </xdr:nvSpPr>
      <xdr:spPr>
        <a:xfrm>
          <a:off x="4324350" y="82762725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176</xdr:row>
      <xdr:rowOff>180975</xdr:rowOff>
    </xdr:from>
    <xdr:to>
      <xdr:col>4</xdr:col>
      <xdr:colOff>438150</xdr:colOff>
      <xdr:row>176</xdr:row>
      <xdr:rowOff>314325</xdr:rowOff>
    </xdr:to>
    <xdr:sp>
      <xdr:nvSpPr>
        <xdr:cNvPr id="111" name="133 - Έλλειψη"/>
        <xdr:cNvSpPr>
          <a:spLocks/>
        </xdr:cNvSpPr>
      </xdr:nvSpPr>
      <xdr:spPr>
        <a:xfrm>
          <a:off x="4324350" y="83238975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177</xdr:row>
      <xdr:rowOff>190500</xdr:rowOff>
    </xdr:from>
    <xdr:to>
      <xdr:col>3</xdr:col>
      <xdr:colOff>542925</xdr:colOff>
      <xdr:row>177</xdr:row>
      <xdr:rowOff>323850</xdr:rowOff>
    </xdr:to>
    <xdr:sp>
      <xdr:nvSpPr>
        <xdr:cNvPr id="112" name="134 - Έλλειψη"/>
        <xdr:cNvSpPr>
          <a:spLocks/>
        </xdr:cNvSpPr>
      </xdr:nvSpPr>
      <xdr:spPr>
        <a:xfrm>
          <a:off x="3400425" y="8373427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178</xdr:row>
      <xdr:rowOff>171450</xdr:rowOff>
    </xdr:from>
    <xdr:to>
      <xdr:col>3</xdr:col>
      <xdr:colOff>542925</xdr:colOff>
      <xdr:row>178</xdr:row>
      <xdr:rowOff>304800</xdr:rowOff>
    </xdr:to>
    <xdr:sp>
      <xdr:nvSpPr>
        <xdr:cNvPr id="113" name="135 - Έλλειψη"/>
        <xdr:cNvSpPr>
          <a:spLocks/>
        </xdr:cNvSpPr>
      </xdr:nvSpPr>
      <xdr:spPr>
        <a:xfrm>
          <a:off x="3400425" y="8420100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179</xdr:row>
      <xdr:rowOff>133350</xdr:rowOff>
    </xdr:from>
    <xdr:to>
      <xdr:col>4</xdr:col>
      <xdr:colOff>438150</xdr:colOff>
      <xdr:row>179</xdr:row>
      <xdr:rowOff>266700</xdr:rowOff>
    </xdr:to>
    <xdr:sp>
      <xdr:nvSpPr>
        <xdr:cNvPr id="114" name="136 - Έλλειψη"/>
        <xdr:cNvSpPr>
          <a:spLocks/>
        </xdr:cNvSpPr>
      </xdr:nvSpPr>
      <xdr:spPr>
        <a:xfrm>
          <a:off x="4324350" y="84648675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180</xdr:row>
      <xdr:rowOff>133350</xdr:rowOff>
    </xdr:from>
    <xdr:to>
      <xdr:col>4</xdr:col>
      <xdr:colOff>438150</xdr:colOff>
      <xdr:row>180</xdr:row>
      <xdr:rowOff>266700</xdr:rowOff>
    </xdr:to>
    <xdr:sp>
      <xdr:nvSpPr>
        <xdr:cNvPr id="115" name="137 - Έλλειψη"/>
        <xdr:cNvSpPr>
          <a:spLocks/>
        </xdr:cNvSpPr>
      </xdr:nvSpPr>
      <xdr:spPr>
        <a:xfrm>
          <a:off x="4324350" y="85020150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181</xdr:row>
      <xdr:rowOff>219075</xdr:rowOff>
    </xdr:from>
    <xdr:to>
      <xdr:col>5</xdr:col>
      <xdr:colOff>1047750</xdr:colOff>
      <xdr:row>181</xdr:row>
      <xdr:rowOff>352425</xdr:rowOff>
    </xdr:to>
    <xdr:sp>
      <xdr:nvSpPr>
        <xdr:cNvPr id="116" name="138 - Έλλειψη"/>
        <xdr:cNvSpPr>
          <a:spLocks/>
        </xdr:cNvSpPr>
      </xdr:nvSpPr>
      <xdr:spPr>
        <a:xfrm>
          <a:off x="5734050" y="8548687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182</xdr:row>
      <xdr:rowOff>190500</xdr:rowOff>
    </xdr:from>
    <xdr:to>
      <xdr:col>5</xdr:col>
      <xdr:colOff>1047750</xdr:colOff>
      <xdr:row>182</xdr:row>
      <xdr:rowOff>323850</xdr:rowOff>
    </xdr:to>
    <xdr:sp>
      <xdr:nvSpPr>
        <xdr:cNvPr id="117" name="139 - Έλλειψη"/>
        <xdr:cNvSpPr>
          <a:spLocks/>
        </xdr:cNvSpPr>
      </xdr:nvSpPr>
      <xdr:spPr>
        <a:xfrm>
          <a:off x="5734050" y="8598217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183</xdr:row>
      <xdr:rowOff>314325</xdr:rowOff>
    </xdr:from>
    <xdr:to>
      <xdr:col>5</xdr:col>
      <xdr:colOff>1047750</xdr:colOff>
      <xdr:row>183</xdr:row>
      <xdr:rowOff>447675</xdr:rowOff>
    </xdr:to>
    <xdr:sp>
      <xdr:nvSpPr>
        <xdr:cNvPr id="118" name="140 - Έλλειψη"/>
        <xdr:cNvSpPr>
          <a:spLocks/>
        </xdr:cNvSpPr>
      </xdr:nvSpPr>
      <xdr:spPr>
        <a:xfrm>
          <a:off x="5734050" y="8659177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184</xdr:row>
      <xdr:rowOff>381000</xdr:rowOff>
    </xdr:from>
    <xdr:to>
      <xdr:col>5</xdr:col>
      <xdr:colOff>1047750</xdr:colOff>
      <xdr:row>184</xdr:row>
      <xdr:rowOff>514350</xdr:rowOff>
    </xdr:to>
    <xdr:sp>
      <xdr:nvSpPr>
        <xdr:cNvPr id="119" name="141 - Έλλειψη"/>
        <xdr:cNvSpPr>
          <a:spLocks/>
        </xdr:cNvSpPr>
      </xdr:nvSpPr>
      <xdr:spPr>
        <a:xfrm>
          <a:off x="5734050" y="8746807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185</xdr:row>
      <xdr:rowOff>152400</xdr:rowOff>
    </xdr:from>
    <xdr:to>
      <xdr:col>5</xdr:col>
      <xdr:colOff>1047750</xdr:colOff>
      <xdr:row>185</xdr:row>
      <xdr:rowOff>285750</xdr:rowOff>
    </xdr:to>
    <xdr:sp>
      <xdr:nvSpPr>
        <xdr:cNvPr id="120" name="142 - Έλλειψη"/>
        <xdr:cNvSpPr>
          <a:spLocks/>
        </xdr:cNvSpPr>
      </xdr:nvSpPr>
      <xdr:spPr>
        <a:xfrm>
          <a:off x="5734050" y="88211025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146</xdr:row>
      <xdr:rowOff>180975</xdr:rowOff>
    </xdr:from>
    <xdr:to>
      <xdr:col>3</xdr:col>
      <xdr:colOff>542925</xdr:colOff>
      <xdr:row>146</xdr:row>
      <xdr:rowOff>314325</xdr:rowOff>
    </xdr:to>
    <xdr:sp>
      <xdr:nvSpPr>
        <xdr:cNvPr id="121" name="143 - Έλλειψη"/>
        <xdr:cNvSpPr>
          <a:spLocks/>
        </xdr:cNvSpPr>
      </xdr:nvSpPr>
      <xdr:spPr>
        <a:xfrm>
          <a:off x="3400425" y="7287577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194</xdr:row>
      <xdr:rowOff>276225</xdr:rowOff>
    </xdr:from>
    <xdr:to>
      <xdr:col>3</xdr:col>
      <xdr:colOff>542925</xdr:colOff>
      <xdr:row>194</xdr:row>
      <xdr:rowOff>409575</xdr:rowOff>
    </xdr:to>
    <xdr:sp>
      <xdr:nvSpPr>
        <xdr:cNvPr id="122" name="144 - Έλλειψη"/>
        <xdr:cNvSpPr>
          <a:spLocks/>
        </xdr:cNvSpPr>
      </xdr:nvSpPr>
      <xdr:spPr>
        <a:xfrm>
          <a:off x="3400425" y="9155430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195</xdr:row>
      <xdr:rowOff>114300</xdr:rowOff>
    </xdr:from>
    <xdr:to>
      <xdr:col>3</xdr:col>
      <xdr:colOff>542925</xdr:colOff>
      <xdr:row>195</xdr:row>
      <xdr:rowOff>247650</xdr:rowOff>
    </xdr:to>
    <xdr:sp>
      <xdr:nvSpPr>
        <xdr:cNvPr id="123" name="145 - Έλλειψη"/>
        <xdr:cNvSpPr>
          <a:spLocks/>
        </xdr:cNvSpPr>
      </xdr:nvSpPr>
      <xdr:spPr>
        <a:xfrm>
          <a:off x="3400425" y="9204960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196</xdr:row>
      <xdr:rowOff>295275</xdr:rowOff>
    </xdr:from>
    <xdr:to>
      <xdr:col>3</xdr:col>
      <xdr:colOff>542925</xdr:colOff>
      <xdr:row>196</xdr:row>
      <xdr:rowOff>428625</xdr:rowOff>
    </xdr:to>
    <xdr:sp>
      <xdr:nvSpPr>
        <xdr:cNvPr id="124" name="146 - Έλλειψη"/>
        <xdr:cNvSpPr>
          <a:spLocks/>
        </xdr:cNvSpPr>
      </xdr:nvSpPr>
      <xdr:spPr>
        <a:xfrm>
          <a:off x="3400425" y="9256395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197</xdr:row>
      <xdr:rowOff>238125</xdr:rowOff>
    </xdr:from>
    <xdr:to>
      <xdr:col>3</xdr:col>
      <xdr:colOff>542925</xdr:colOff>
      <xdr:row>197</xdr:row>
      <xdr:rowOff>371475</xdr:rowOff>
    </xdr:to>
    <xdr:sp>
      <xdr:nvSpPr>
        <xdr:cNvPr id="125" name="147 - Έλλειψη"/>
        <xdr:cNvSpPr>
          <a:spLocks/>
        </xdr:cNvSpPr>
      </xdr:nvSpPr>
      <xdr:spPr>
        <a:xfrm>
          <a:off x="3400425" y="9316402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198</xdr:row>
      <xdr:rowOff>266700</xdr:rowOff>
    </xdr:from>
    <xdr:to>
      <xdr:col>3</xdr:col>
      <xdr:colOff>542925</xdr:colOff>
      <xdr:row>198</xdr:row>
      <xdr:rowOff>400050</xdr:rowOff>
    </xdr:to>
    <xdr:sp>
      <xdr:nvSpPr>
        <xdr:cNvPr id="126" name="148 - Έλλειψη"/>
        <xdr:cNvSpPr>
          <a:spLocks/>
        </xdr:cNvSpPr>
      </xdr:nvSpPr>
      <xdr:spPr>
        <a:xfrm>
          <a:off x="3400425" y="9384030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199</xdr:row>
      <xdr:rowOff>180975</xdr:rowOff>
    </xdr:from>
    <xdr:to>
      <xdr:col>3</xdr:col>
      <xdr:colOff>542925</xdr:colOff>
      <xdr:row>199</xdr:row>
      <xdr:rowOff>314325</xdr:rowOff>
    </xdr:to>
    <xdr:sp>
      <xdr:nvSpPr>
        <xdr:cNvPr id="127" name="149 - Έλλειψη"/>
        <xdr:cNvSpPr>
          <a:spLocks/>
        </xdr:cNvSpPr>
      </xdr:nvSpPr>
      <xdr:spPr>
        <a:xfrm>
          <a:off x="3400425" y="9441180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200</xdr:row>
      <xdr:rowOff>314325</xdr:rowOff>
    </xdr:from>
    <xdr:to>
      <xdr:col>3</xdr:col>
      <xdr:colOff>542925</xdr:colOff>
      <xdr:row>200</xdr:row>
      <xdr:rowOff>447675</xdr:rowOff>
    </xdr:to>
    <xdr:sp>
      <xdr:nvSpPr>
        <xdr:cNvPr id="128" name="150 - Έλλειψη"/>
        <xdr:cNvSpPr>
          <a:spLocks/>
        </xdr:cNvSpPr>
      </xdr:nvSpPr>
      <xdr:spPr>
        <a:xfrm>
          <a:off x="3400425" y="9504045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201</xdr:row>
      <xdr:rowOff>276225</xdr:rowOff>
    </xdr:from>
    <xdr:to>
      <xdr:col>3</xdr:col>
      <xdr:colOff>542925</xdr:colOff>
      <xdr:row>201</xdr:row>
      <xdr:rowOff>409575</xdr:rowOff>
    </xdr:to>
    <xdr:sp>
      <xdr:nvSpPr>
        <xdr:cNvPr id="129" name="151 - Έλλειψη"/>
        <xdr:cNvSpPr>
          <a:spLocks/>
        </xdr:cNvSpPr>
      </xdr:nvSpPr>
      <xdr:spPr>
        <a:xfrm>
          <a:off x="3400425" y="9581197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202</xdr:row>
      <xdr:rowOff>209550</xdr:rowOff>
    </xdr:from>
    <xdr:to>
      <xdr:col>3</xdr:col>
      <xdr:colOff>542925</xdr:colOff>
      <xdr:row>202</xdr:row>
      <xdr:rowOff>342900</xdr:rowOff>
    </xdr:to>
    <xdr:sp>
      <xdr:nvSpPr>
        <xdr:cNvPr id="130" name="152 - Έλλειψη"/>
        <xdr:cNvSpPr>
          <a:spLocks/>
        </xdr:cNvSpPr>
      </xdr:nvSpPr>
      <xdr:spPr>
        <a:xfrm>
          <a:off x="3400425" y="9640252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203</xdr:row>
      <xdr:rowOff>180975</xdr:rowOff>
    </xdr:from>
    <xdr:to>
      <xdr:col>3</xdr:col>
      <xdr:colOff>542925</xdr:colOff>
      <xdr:row>203</xdr:row>
      <xdr:rowOff>314325</xdr:rowOff>
    </xdr:to>
    <xdr:sp>
      <xdr:nvSpPr>
        <xdr:cNvPr id="131" name="153 - Έλλειψη"/>
        <xdr:cNvSpPr>
          <a:spLocks/>
        </xdr:cNvSpPr>
      </xdr:nvSpPr>
      <xdr:spPr>
        <a:xfrm>
          <a:off x="3400425" y="9685972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204</xdr:row>
      <xdr:rowOff>266700</xdr:rowOff>
    </xdr:from>
    <xdr:to>
      <xdr:col>3</xdr:col>
      <xdr:colOff>542925</xdr:colOff>
      <xdr:row>204</xdr:row>
      <xdr:rowOff>400050</xdr:rowOff>
    </xdr:to>
    <xdr:sp>
      <xdr:nvSpPr>
        <xdr:cNvPr id="132" name="154 - Έλλειψη"/>
        <xdr:cNvSpPr>
          <a:spLocks/>
        </xdr:cNvSpPr>
      </xdr:nvSpPr>
      <xdr:spPr>
        <a:xfrm>
          <a:off x="3400425" y="9743122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205</xdr:row>
      <xdr:rowOff>466725</xdr:rowOff>
    </xdr:from>
    <xdr:to>
      <xdr:col>3</xdr:col>
      <xdr:colOff>542925</xdr:colOff>
      <xdr:row>205</xdr:row>
      <xdr:rowOff>600075</xdr:rowOff>
    </xdr:to>
    <xdr:sp>
      <xdr:nvSpPr>
        <xdr:cNvPr id="133" name="155 - Έλλειψη"/>
        <xdr:cNvSpPr>
          <a:spLocks/>
        </xdr:cNvSpPr>
      </xdr:nvSpPr>
      <xdr:spPr>
        <a:xfrm>
          <a:off x="3400425" y="9828847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207</xdr:row>
      <xdr:rowOff>180975</xdr:rowOff>
    </xdr:from>
    <xdr:to>
      <xdr:col>3</xdr:col>
      <xdr:colOff>542925</xdr:colOff>
      <xdr:row>207</xdr:row>
      <xdr:rowOff>314325</xdr:rowOff>
    </xdr:to>
    <xdr:sp>
      <xdr:nvSpPr>
        <xdr:cNvPr id="134" name="157 - Έλλειψη"/>
        <xdr:cNvSpPr>
          <a:spLocks/>
        </xdr:cNvSpPr>
      </xdr:nvSpPr>
      <xdr:spPr>
        <a:xfrm>
          <a:off x="3400425" y="9964102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208</xdr:row>
      <xdr:rowOff>323850</xdr:rowOff>
    </xdr:from>
    <xdr:to>
      <xdr:col>3</xdr:col>
      <xdr:colOff>542925</xdr:colOff>
      <xdr:row>208</xdr:row>
      <xdr:rowOff>457200</xdr:rowOff>
    </xdr:to>
    <xdr:sp>
      <xdr:nvSpPr>
        <xdr:cNvPr id="135" name="158 - Έλλειψη"/>
        <xdr:cNvSpPr>
          <a:spLocks/>
        </xdr:cNvSpPr>
      </xdr:nvSpPr>
      <xdr:spPr>
        <a:xfrm>
          <a:off x="3400425" y="10026967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209</xdr:row>
      <xdr:rowOff>133350</xdr:rowOff>
    </xdr:from>
    <xdr:to>
      <xdr:col>3</xdr:col>
      <xdr:colOff>542925</xdr:colOff>
      <xdr:row>209</xdr:row>
      <xdr:rowOff>266700</xdr:rowOff>
    </xdr:to>
    <xdr:sp>
      <xdr:nvSpPr>
        <xdr:cNvPr id="136" name="159 - Έλλειψη"/>
        <xdr:cNvSpPr>
          <a:spLocks/>
        </xdr:cNvSpPr>
      </xdr:nvSpPr>
      <xdr:spPr>
        <a:xfrm>
          <a:off x="3400425" y="10088880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210</xdr:row>
      <xdr:rowOff>161925</xdr:rowOff>
    </xdr:from>
    <xdr:to>
      <xdr:col>3</xdr:col>
      <xdr:colOff>542925</xdr:colOff>
      <xdr:row>210</xdr:row>
      <xdr:rowOff>295275</xdr:rowOff>
    </xdr:to>
    <xdr:sp>
      <xdr:nvSpPr>
        <xdr:cNvPr id="137" name="160 - Έλλειψη"/>
        <xdr:cNvSpPr>
          <a:spLocks/>
        </xdr:cNvSpPr>
      </xdr:nvSpPr>
      <xdr:spPr>
        <a:xfrm>
          <a:off x="3400425" y="10125075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192</xdr:row>
      <xdr:rowOff>180975</xdr:rowOff>
    </xdr:from>
    <xdr:to>
      <xdr:col>3</xdr:col>
      <xdr:colOff>542925</xdr:colOff>
      <xdr:row>192</xdr:row>
      <xdr:rowOff>314325</xdr:rowOff>
    </xdr:to>
    <xdr:sp>
      <xdr:nvSpPr>
        <xdr:cNvPr id="138" name="162 - Έλλειψη"/>
        <xdr:cNvSpPr>
          <a:spLocks/>
        </xdr:cNvSpPr>
      </xdr:nvSpPr>
      <xdr:spPr>
        <a:xfrm>
          <a:off x="3400425" y="9032557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193</xdr:row>
      <xdr:rowOff>257175</xdr:rowOff>
    </xdr:from>
    <xdr:to>
      <xdr:col>3</xdr:col>
      <xdr:colOff>542925</xdr:colOff>
      <xdr:row>193</xdr:row>
      <xdr:rowOff>390525</xdr:rowOff>
    </xdr:to>
    <xdr:sp>
      <xdr:nvSpPr>
        <xdr:cNvPr id="139" name="163 - Έλλειψη"/>
        <xdr:cNvSpPr>
          <a:spLocks/>
        </xdr:cNvSpPr>
      </xdr:nvSpPr>
      <xdr:spPr>
        <a:xfrm>
          <a:off x="3400425" y="90887550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212</xdr:row>
      <xdr:rowOff>180975</xdr:rowOff>
    </xdr:from>
    <xdr:to>
      <xdr:col>4</xdr:col>
      <xdr:colOff>438150</xdr:colOff>
      <xdr:row>212</xdr:row>
      <xdr:rowOff>314325</xdr:rowOff>
    </xdr:to>
    <xdr:sp>
      <xdr:nvSpPr>
        <xdr:cNvPr id="140" name="164 - Έλλειψη"/>
        <xdr:cNvSpPr>
          <a:spLocks/>
        </xdr:cNvSpPr>
      </xdr:nvSpPr>
      <xdr:spPr>
        <a:xfrm>
          <a:off x="4324350" y="102412800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213</xdr:row>
      <xdr:rowOff>257175</xdr:rowOff>
    </xdr:from>
    <xdr:to>
      <xdr:col>4</xdr:col>
      <xdr:colOff>438150</xdr:colOff>
      <xdr:row>213</xdr:row>
      <xdr:rowOff>390525</xdr:rowOff>
    </xdr:to>
    <xdr:sp>
      <xdr:nvSpPr>
        <xdr:cNvPr id="141" name="165 - Έλλειψη"/>
        <xdr:cNvSpPr>
          <a:spLocks/>
        </xdr:cNvSpPr>
      </xdr:nvSpPr>
      <xdr:spPr>
        <a:xfrm>
          <a:off x="4324350" y="102984300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214</xdr:row>
      <xdr:rowOff>238125</xdr:rowOff>
    </xdr:from>
    <xdr:to>
      <xdr:col>4</xdr:col>
      <xdr:colOff>438150</xdr:colOff>
      <xdr:row>214</xdr:row>
      <xdr:rowOff>371475</xdr:rowOff>
    </xdr:to>
    <xdr:sp>
      <xdr:nvSpPr>
        <xdr:cNvPr id="142" name="166 - Έλλειψη"/>
        <xdr:cNvSpPr>
          <a:spLocks/>
        </xdr:cNvSpPr>
      </xdr:nvSpPr>
      <xdr:spPr>
        <a:xfrm>
          <a:off x="4324350" y="103612950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215</xdr:row>
      <xdr:rowOff>704850</xdr:rowOff>
    </xdr:from>
    <xdr:to>
      <xdr:col>4</xdr:col>
      <xdr:colOff>438150</xdr:colOff>
      <xdr:row>215</xdr:row>
      <xdr:rowOff>857250</xdr:rowOff>
    </xdr:to>
    <xdr:sp>
      <xdr:nvSpPr>
        <xdr:cNvPr id="143" name="167 - Έλλειψη"/>
        <xdr:cNvSpPr>
          <a:spLocks/>
        </xdr:cNvSpPr>
      </xdr:nvSpPr>
      <xdr:spPr>
        <a:xfrm>
          <a:off x="4324350" y="104727375"/>
          <a:ext cx="114300" cy="15240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216</xdr:row>
      <xdr:rowOff>276225</xdr:rowOff>
    </xdr:from>
    <xdr:to>
      <xdr:col>4</xdr:col>
      <xdr:colOff>438150</xdr:colOff>
      <xdr:row>216</xdr:row>
      <xdr:rowOff>409575</xdr:rowOff>
    </xdr:to>
    <xdr:sp>
      <xdr:nvSpPr>
        <xdr:cNvPr id="144" name="168 - Έλλειψη"/>
        <xdr:cNvSpPr>
          <a:spLocks/>
        </xdr:cNvSpPr>
      </xdr:nvSpPr>
      <xdr:spPr>
        <a:xfrm>
          <a:off x="4324350" y="105756075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217</xdr:row>
      <xdr:rowOff>219075</xdr:rowOff>
    </xdr:from>
    <xdr:to>
      <xdr:col>4</xdr:col>
      <xdr:colOff>438150</xdr:colOff>
      <xdr:row>217</xdr:row>
      <xdr:rowOff>352425</xdr:rowOff>
    </xdr:to>
    <xdr:sp>
      <xdr:nvSpPr>
        <xdr:cNvPr id="145" name="169 - Έλλειψη"/>
        <xdr:cNvSpPr>
          <a:spLocks/>
        </xdr:cNvSpPr>
      </xdr:nvSpPr>
      <xdr:spPr>
        <a:xfrm>
          <a:off x="4324350" y="106346625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218</xdr:row>
      <xdr:rowOff>104775</xdr:rowOff>
    </xdr:from>
    <xdr:to>
      <xdr:col>4</xdr:col>
      <xdr:colOff>438150</xdr:colOff>
      <xdr:row>218</xdr:row>
      <xdr:rowOff>238125</xdr:rowOff>
    </xdr:to>
    <xdr:sp>
      <xdr:nvSpPr>
        <xdr:cNvPr id="146" name="170 - Έλλειψη"/>
        <xdr:cNvSpPr>
          <a:spLocks/>
        </xdr:cNvSpPr>
      </xdr:nvSpPr>
      <xdr:spPr>
        <a:xfrm>
          <a:off x="4324350" y="106718100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219</xdr:row>
      <xdr:rowOff>476250</xdr:rowOff>
    </xdr:from>
    <xdr:to>
      <xdr:col>4</xdr:col>
      <xdr:colOff>438150</xdr:colOff>
      <xdr:row>219</xdr:row>
      <xdr:rowOff>638175</xdr:rowOff>
    </xdr:to>
    <xdr:sp>
      <xdr:nvSpPr>
        <xdr:cNvPr id="147" name="171 - Έλλειψη"/>
        <xdr:cNvSpPr>
          <a:spLocks/>
        </xdr:cNvSpPr>
      </xdr:nvSpPr>
      <xdr:spPr>
        <a:xfrm>
          <a:off x="4324350" y="107413425"/>
          <a:ext cx="114300" cy="161925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220</xdr:row>
      <xdr:rowOff>285750</xdr:rowOff>
    </xdr:from>
    <xdr:to>
      <xdr:col>4</xdr:col>
      <xdr:colOff>438150</xdr:colOff>
      <xdr:row>220</xdr:row>
      <xdr:rowOff>419100</xdr:rowOff>
    </xdr:to>
    <xdr:sp>
      <xdr:nvSpPr>
        <xdr:cNvPr id="148" name="172 - Έλλειψη"/>
        <xdr:cNvSpPr>
          <a:spLocks/>
        </xdr:cNvSpPr>
      </xdr:nvSpPr>
      <xdr:spPr>
        <a:xfrm>
          <a:off x="4324350" y="108194475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191</xdr:row>
      <xdr:rowOff>171450</xdr:rowOff>
    </xdr:from>
    <xdr:to>
      <xdr:col>3</xdr:col>
      <xdr:colOff>542925</xdr:colOff>
      <xdr:row>191</xdr:row>
      <xdr:rowOff>304800</xdr:rowOff>
    </xdr:to>
    <xdr:sp>
      <xdr:nvSpPr>
        <xdr:cNvPr id="149" name="173 - Έλλειψη"/>
        <xdr:cNvSpPr>
          <a:spLocks/>
        </xdr:cNvSpPr>
      </xdr:nvSpPr>
      <xdr:spPr>
        <a:xfrm>
          <a:off x="3400425" y="8983027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428625</xdr:colOff>
      <xdr:row>206</xdr:row>
      <xdr:rowOff>200025</xdr:rowOff>
    </xdr:from>
    <xdr:to>
      <xdr:col>3</xdr:col>
      <xdr:colOff>542925</xdr:colOff>
      <xdr:row>206</xdr:row>
      <xdr:rowOff>333375</xdr:rowOff>
    </xdr:to>
    <xdr:sp>
      <xdr:nvSpPr>
        <xdr:cNvPr id="150" name="174 - Έλλειψη"/>
        <xdr:cNvSpPr>
          <a:spLocks/>
        </xdr:cNvSpPr>
      </xdr:nvSpPr>
      <xdr:spPr>
        <a:xfrm>
          <a:off x="3400425" y="99164775"/>
          <a:ext cx="114300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323850</xdr:colOff>
      <xdr:row>211</xdr:row>
      <xdr:rowOff>257175</xdr:rowOff>
    </xdr:from>
    <xdr:to>
      <xdr:col>4</xdr:col>
      <xdr:colOff>438150</xdr:colOff>
      <xdr:row>211</xdr:row>
      <xdr:rowOff>390525</xdr:rowOff>
    </xdr:to>
    <xdr:sp>
      <xdr:nvSpPr>
        <xdr:cNvPr id="151" name="175 - Έλλειψη"/>
        <xdr:cNvSpPr>
          <a:spLocks/>
        </xdr:cNvSpPr>
      </xdr:nvSpPr>
      <xdr:spPr>
        <a:xfrm>
          <a:off x="4324350" y="101841300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3</xdr:col>
      <xdr:colOff>447675</xdr:colOff>
      <xdr:row>81</xdr:row>
      <xdr:rowOff>95250</xdr:rowOff>
    </xdr:from>
    <xdr:to>
      <xdr:col>3</xdr:col>
      <xdr:colOff>552450</xdr:colOff>
      <xdr:row>81</xdr:row>
      <xdr:rowOff>228600</xdr:rowOff>
    </xdr:to>
    <xdr:sp>
      <xdr:nvSpPr>
        <xdr:cNvPr id="152" name="180 - Έλλειψη"/>
        <xdr:cNvSpPr>
          <a:spLocks/>
        </xdr:cNvSpPr>
      </xdr:nvSpPr>
      <xdr:spPr>
        <a:xfrm>
          <a:off x="3419475" y="34604325"/>
          <a:ext cx="104775" cy="133350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4</xdr:col>
      <xdr:colOff>314325</xdr:colOff>
      <xdr:row>93</xdr:row>
      <xdr:rowOff>180975</xdr:rowOff>
    </xdr:from>
    <xdr:to>
      <xdr:col>4</xdr:col>
      <xdr:colOff>428625</xdr:colOff>
      <xdr:row>93</xdr:row>
      <xdr:rowOff>314325</xdr:rowOff>
    </xdr:to>
    <xdr:sp>
      <xdr:nvSpPr>
        <xdr:cNvPr id="153" name="181 - Έλλειψη"/>
        <xdr:cNvSpPr>
          <a:spLocks/>
        </xdr:cNvSpPr>
      </xdr:nvSpPr>
      <xdr:spPr>
        <a:xfrm>
          <a:off x="4314825" y="40671750"/>
          <a:ext cx="114300" cy="133350"/>
        </a:xfrm>
        <a:prstGeom prst="ellips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933450</xdr:colOff>
      <xdr:row>94</xdr:row>
      <xdr:rowOff>209550</xdr:rowOff>
    </xdr:from>
    <xdr:to>
      <xdr:col>5</xdr:col>
      <xdr:colOff>1047750</xdr:colOff>
      <xdr:row>94</xdr:row>
      <xdr:rowOff>342900</xdr:rowOff>
    </xdr:to>
    <xdr:sp>
      <xdr:nvSpPr>
        <xdr:cNvPr id="154" name="182 - Έλλειψη"/>
        <xdr:cNvSpPr>
          <a:spLocks/>
        </xdr:cNvSpPr>
      </xdr:nvSpPr>
      <xdr:spPr>
        <a:xfrm>
          <a:off x="5734050" y="41186100"/>
          <a:ext cx="114300" cy="133350"/>
        </a:xfrm>
        <a:prstGeom prst="ellipse">
          <a:avLst/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zoomScale="130" zoomScaleNormal="130" zoomScalePageLayoutView="0" workbookViewId="0" topLeftCell="A1">
      <selection activeCell="A1" sqref="A1:IV16384"/>
    </sheetView>
  </sheetViews>
  <sheetFormatPr defaultColWidth="9.140625" defaultRowHeight="15"/>
  <cols>
    <col min="1" max="1" width="4.28125" style="0" customWidth="1"/>
    <col min="2" max="2" width="23.8515625" style="0" customWidth="1"/>
    <col min="3" max="3" width="16.421875" style="0" customWidth="1"/>
    <col min="4" max="4" width="15.421875" style="0" customWidth="1"/>
    <col min="5" max="5" width="12.00390625" style="0" customWidth="1"/>
    <col min="6" max="6" width="31.57421875" style="0" customWidth="1"/>
    <col min="8" max="8" width="19.421875" style="0" customWidth="1"/>
    <col min="9" max="9" width="11.421875" style="0" customWidth="1"/>
  </cols>
  <sheetData>
    <row r="1" spans="1:6" ht="44.25" customHeight="1" thickBot="1">
      <c r="A1" s="134" t="s">
        <v>116</v>
      </c>
      <c r="B1" s="135"/>
      <c r="C1" s="135"/>
      <c r="D1" s="135"/>
      <c r="E1" s="135"/>
      <c r="F1" s="136"/>
    </row>
    <row r="2" spans="1:6" ht="16.5" customHeight="1" thickBot="1">
      <c r="A2" s="82"/>
      <c r="B2" s="82"/>
      <c r="C2" s="82"/>
      <c r="D2" s="82"/>
      <c r="E2" s="82"/>
      <c r="F2" s="82"/>
    </row>
    <row r="3" spans="1:6" ht="33" customHeight="1">
      <c r="A3" s="131" t="s">
        <v>117</v>
      </c>
      <c r="B3" s="132"/>
      <c r="C3" s="132"/>
      <c r="D3" s="132"/>
      <c r="E3" s="132"/>
      <c r="F3" s="133"/>
    </row>
    <row r="4" spans="1:6" s="83" customFormat="1" ht="14.25" customHeight="1">
      <c r="A4" s="117" t="s">
        <v>0</v>
      </c>
      <c r="B4" s="117" t="s">
        <v>118</v>
      </c>
      <c r="C4" s="117" t="s">
        <v>22</v>
      </c>
      <c r="D4" s="118" t="s">
        <v>119</v>
      </c>
      <c r="E4" s="118"/>
      <c r="F4" s="117" t="s">
        <v>121</v>
      </c>
    </row>
    <row r="5" spans="1:6" ht="24.75" customHeight="1">
      <c r="A5" s="117"/>
      <c r="B5" s="117"/>
      <c r="C5" s="117"/>
      <c r="D5" s="84" t="s">
        <v>120</v>
      </c>
      <c r="E5" s="85" t="s">
        <v>106</v>
      </c>
      <c r="F5" s="117"/>
    </row>
    <row r="6" spans="1:6" ht="25.5">
      <c r="A6" s="5">
        <v>1</v>
      </c>
      <c r="B6" s="6" t="s">
        <v>128</v>
      </c>
      <c r="C6" s="81">
        <v>433440.36</v>
      </c>
      <c r="D6" s="7"/>
      <c r="E6" s="8"/>
      <c r="F6" s="9"/>
    </row>
    <row r="7" spans="1:6" ht="25.5">
      <c r="A7" s="5">
        <v>2</v>
      </c>
      <c r="B7" s="6" t="s">
        <v>122</v>
      </c>
      <c r="C7" s="81">
        <v>74400</v>
      </c>
      <c r="D7" s="10"/>
      <c r="E7" s="8"/>
      <c r="F7" s="9"/>
    </row>
    <row r="8" spans="1:6" ht="38.25">
      <c r="A8" s="5">
        <v>3</v>
      </c>
      <c r="B8" s="6" t="s">
        <v>129</v>
      </c>
      <c r="C8" s="81">
        <v>145000</v>
      </c>
      <c r="D8" s="11"/>
      <c r="E8" s="12"/>
      <c r="F8" s="9"/>
    </row>
    <row r="9" spans="1:6" ht="51" customHeight="1">
      <c r="A9" s="5">
        <v>4</v>
      </c>
      <c r="B9" s="6" t="s">
        <v>21</v>
      </c>
      <c r="C9" s="81">
        <v>598000</v>
      </c>
      <c r="D9" s="11"/>
      <c r="E9" s="13"/>
      <c r="F9" s="9"/>
    </row>
    <row r="10" spans="1:6" ht="25.5">
      <c r="A10" s="5">
        <v>5</v>
      </c>
      <c r="B10" s="6" t="s">
        <v>123</v>
      </c>
      <c r="C10" s="14">
        <v>730000</v>
      </c>
      <c r="D10" s="10"/>
      <c r="E10" s="8"/>
      <c r="F10" s="15"/>
    </row>
    <row r="11" spans="1:6" ht="25.5">
      <c r="A11" s="5">
        <v>6</v>
      </c>
      <c r="B11" s="6" t="s">
        <v>124</v>
      </c>
      <c r="C11" s="16">
        <v>190000</v>
      </c>
      <c r="D11" s="10"/>
      <c r="E11" s="13"/>
      <c r="F11" s="17"/>
    </row>
    <row r="12" spans="1:6" ht="25.5">
      <c r="A12" s="5">
        <v>7</v>
      </c>
      <c r="B12" s="6" t="s">
        <v>125</v>
      </c>
      <c r="C12" s="16">
        <v>106600</v>
      </c>
      <c r="D12" s="10"/>
      <c r="E12" s="8"/>
      <c r="F12" s="18"/>
    </row>
    <row r="13" spans="1:6" ht="38.25">
      <c r="A13" s="5">
        <v>8</v>
      </c>
      <c r="B13" s="6" t="s">
        <v>126</v>
      </c>
      <c r="C13" s="19">
        <v>610000</v>
      </c>
      <c r="D13" s="10"/>
      <c r="E13" s="13"/>
      <c r="F13" s="17"/>
    </row>
    <row r="14" spans="1:6" ht="38.25">
      <c r="A14" s="5">
        <v>9</v>
      </c>
      <c r="B14" s="6" t="s">
        <v>130</v>
      </c>
      <c r="C14" s="20">
        <v>56000</v>
      </c>
      <c r="D14" s="11"/>
      <c r="E14" s="13"/>
      <c r="F14" s="21"/>
    </row>
    <row r="15" spans="1:6" ht="25.5">
      <c r="A15" s="5">
        <v>10</v>
      </c>
      <c r="B15" s="6" t="s">
        <v>131</v>
      </c>
      <c r="C15" s="81">
        <v>109999.57</v>
      </c>
      <c r="D15" s="11"/>
      <c r="E15" s="13"/>
      <c r="F15" s="9"/>
    </row>
    <row r="16" spans="1:6" ht="25.5">
      <c r="A16" s="5">
        <v>11</v>
      </c>
      <c r="B16" s="6" t="s">
        <v>132</v>
      </c>
      <c r="C16" s="20">
        <v>131873</v>
      </c>
      <c r="D16" s="11"/>
      <c r="E16" s="13"/>
      <c r="F16" s="21"/>
    </row>
    <row r="17" spans="1:6" ht="25.5">
      <c r="A17" s="5">
        <v>12</v>
      </c>
      <c r="B17" s="6" t="s">
        <v>127</v>
      </c>
      <c r="C17" s="81">
        <v>15258.7</v>
      </c>
      <c r="D17" s="11"/>
      <c r="E17" s="13"/>
      <c r="F17" s="9"/>
    </row>
    <row r="18" spans="1:6" ht="25.5">
      <c r="A18" s="5">
        <v>13</v>
      </c>
      <c r="B18" s="6" t="s">
        <v>133</v>
      </c>
      <c r="C18" s="81">
        <v>43433.37</v>
      </c>
      <c r="D18" s="11"/>
      <c r="E18" s="13"/>
      <c r="F18" s="9"/>
    </row>
    <row r="19" spans="1:6" ht="25.5">
      <c r="A19" s="5">
        <v>14</v>
      </c>
      <c r="B19" s="6" t="s">
        <v>134</v>
      </c>
      <c r="C19" s="81">
        <v>34430.48</v>
      </c>
      <c r="D19" s="11"/>
      <c r="E19" s="13"/>
      <c r="F19" s="9"/>
    </row>
    <row r="20" spans="1:6" ht="51">
      <c r="A20" s="5">
        <v>15</v>
      </c>
      <c r="B20" s="6" t="s">
        <v>135</v>
      </c>
      <c r="C20" s="81">
        <v>135000</v>
      </c>
      <c r="D20" s="11"/>
      <c r="E20" s="13"/>
      <c r="F20" s="9"/>
    </row>
    <row r="21" spans="1:6" ht="38.25">
      <c r="A21" s="5">
        <v>16</v>
      </c>
      <c r="B21" s="6" t="s">
        <v>136</v>
      </c>
      <c r="C21" s="81">
        <v>224535.34</v>
      </c>
      <c r="D21" s="11"/>
      <c r="E21" s="13"/>
      <c r="F21" s="9"/>
    </row>
    <row r="22" spans="1:6" ht="25.5">
      <c r="A22" s="5">
        <v>17</v>
      </c>
      <c r="B22" s="6" t="s">
        <v>137</v>
      </c>
      <c r="C22" s="19">
        <v>111074.99</v>
      </c>
      <c r="D22" s="11"/>
      <c r="E22" s="13"/>
      <c r="F22" s="3"/>
    </row>
    <row r="23" spans="1:6" ht="51">
      <c r="A23" s="5">
        <v>18</v>
      </c>
      <c r="B23" s="6" t="s">
        <v>138</v>
      </c>
      <c r="C23" s="81">
        <v>99240.58</v>
      </c>
      <c r="D23" s="11"/>
      <c r="E23" s="13"/>
      <c r="F23" s="9"/>
    </row>
    <row r="24" spans="1:6" ht="25.5">
      <c r="A24" s="5">
        <v>19</v>
      </c>
      <c r="B24" s="22" t="s">
        <v>139</v>
      </c>
      <c r="C24" s="16">
        <v>191239</v>
      </c>
      <c r="D24" s="11"/>
      <c r="E24" s="13"/>
      <c r="F24" s="23"/>
    </row>
    <row r="25" spans="1:6" ht="38.25">
      <c r="A25" s="5">
        <v>20</v>
      </c>
      <c r="B25" s="6" t="s">
        <v>140</v>
      </c>
      <c r="C25" s="81">
        <v>571500</v>
      </c>
      <c r="D25" s="24"/>
      <c r="E25" s="13"/>
      <c r="F25" s="9"/>
    </row>
    <row r="26" spans="1:6" ht="25.5">
      <c r="A26" s="5">
        <v>21</v>
      </c>
      <c r="B26" s="6" t="s">
        <v>141</v>
      </c>
      <c r="C26" s="81">
        <v>240760</v>
      </c>
      <c r="D26" s="24"/>
      <c r="E26" s="13"/>
      <c r="F26" s="9"/>
    </row>
    <row r="27" spans="1:6" ht="25.5">
      <c r="A27" s="5">
        <v>22</v>
      </c>
      <c r="B27" s="6" t="s">
        <v>142</v>
      </c>
      <c r="C27" s="81">
        <v>130000</v>
      </c>
      <c r="D27" s="24"/>
      <c r="E27" s="13"/>
      <c r="F27" s="9"/>
    </row>
    <row r="28" spans="1:6" ht="25.5">
      <c r="A28" s="5">
        <v>23</v>
      </c>
      <c r="B28" s="6" t="s">
        <v>4</v>
      </c>
      <c r="C28" s="81">
        <v>739000</v>
      </c>
      <c r="D28" s="24"/>
      <c r="E28" s="13"/>
      <c r="F28" s="9"/>
    </row>
    <row r="29" spans="1:6" ht="25.5">
      <c r="A29" s="5">
        <v>24</v>
      </c>
      <c r="B29" s="6" t="s">
        <v>143</v>
      </c>
      <c r="C29" s="81">
        <v>74000</v>
      </c>
      <c r="D29" s="24"/>
      <c r="E29" s="13"/>
      <c r="F29" s="9"/>
    </row>
    <row r="30" spans="1:6" ht="25.5">
      <c r="A30" s="5">
        <v>25</v>
      </c>
      <c r="B30" s="6" t="s">
        <v>144</v>
      </c>
      <c r="C30" s="81">
        <v>52000</v>
      </c>
      <c r="D30" s="24"/>
      <c r="E30" s="13"/>
      <c r="F30" s="9"/>
    </row>
    <row r="31" spans="1:6" ht="51">
      <c r="A31" s="5">
        <v>26</v>
      </c>
      <c r="B31" s="25" t="s">
        <v>145</v>
      </c>
      <c r="C31" s="81">
        <v>245000</v>
      </c>
      <c r="D31" s="24"/>
      <c r="E31" s="13"/>
      <c r="F31" s="9"/>
    </row>
    <row r="32" spans="1:6" ht="38.25">
      <c r="A32" s="5">
        <v>27</v>
      </c>
      <c r="B32" s="25" t="s">
        <v>146</v>
      </c>
      <c r="C32" s="81">
        <v>166000</v>
      </c>
      <c r="D32" s="10"/>
      <c r="E32" s="13"/>
      <c r="F32" s="17"/>
    </row>
    <row r="33" spans="1:6" ht="51">
      <c r="A33" s="26">
        <v>28</v>
      </c>
      <c r="B33" s="27" t="s">
        <v>147</v>
      </c>
      <c r="C33" s="28">
        <v>24800</v>
      </c>
      <c r="D33" s="24"/>
      <c r="E33" s="13"/>
      <c r="F33" s="18"/>
    </row>
    <row r="34" spans="1:6" ht="38.25">
      <c r="A34" s="26">
        <v>29</v>
      </c>
      <c r="B34" s="6" t="s">
        <v>148</v>
      </c>
      <c r="C34" s="19">
        <v>40000</v>
      </c>
      <c r="D34" s="24"/>
      <c r="E34" s="13"/>
      <c r="F34" s="17"/>
    </row>
    <row r="35" spans="1:6" ht="25.5">
      <c r="A35" s="26">
        <v>30</v>
      </c>
      <c r="B35" s="6" t="s">
        <v>82</v>
      </c>
      <c r="C35" s="19">
        <v>100000</v>
      </c>
      <c r="D35" s="24"/>
      <c r="E35" s="13"/>
      <c r="F35" s="17"/>
    </row>
    <row r="36" spans="1:6" ht="20.25" customHeight="1">
      <c r="A36" s="26">
        <v>31</v>
      </c>
      <c r="B36" s="6" t="s">
        <v>83</v>
      </c>
      <c r="C36" s="19">
        <v>100000</v>
      </c>
      <c r="D36" s="24"/>
      <c r="E36" s="13"/>
      <c r="F36" s="17"/>
    </row>
    <row r="37" spans="1:6" ht="15.75" thickBot="1">
      <c r="A37" s="29"/>
      <c r="B37" s="30" t="s">
        <v>33</v>
      </c>
      <c r="C37" s="31">
        <f>SUM(C6:C36)</f>
        <v>6522585.390000001</v>
      </c>
      <c r="D37" s="32"/>
      <c r="E37" s="32"/>
      <c r="F37" s="33"/>
    </row>
    <row r="38" ht="15.75" thickBot="1"/>
    <row r="39" spans="1:6" ht="26.25" customHeight="1" thickBot="1">
      <c r="A39" s="119" t="s">
        <v>149</v>
      </c>
      <c r="B39" s="120"/>
      <c r="C39" s="120"/>
      <c r="D39" s="120"/>
      <c r="E39" s="120"/>
      <c r="F39" s="121"/>
    </row>
    <row r="40" spans="1:6" ht="15">
      <c r="A40" s="117" t="s">
        <v>0</v>
      </c>
      <c r="B40" s="117" t="s">
        <v>118</v>
      </c>
      <c r="C40" s="117" t="s">
        <v>22</v>
      </c>
      <c r="D40" s="118" t="s">
        <v>119</v>
      </c>
      <c r="E40" s="118"/>
      <c r="F40" s="117" t="s">
        <v>121</v>
      </c>
    </row>
    <row r="41" spans="1:6" ht="25.5">
      <c r="A41" s="117"/>
      <c r="B41" s="117"/>
      <c r="C41" s="117"/>
      <c r="D41" s="84" t="s">
        <v>120</v>
      </c>
      <c r="E41" s="85" t="s">
        <v>106</v>
      </c>
      <c r="F41" s="117"/>
    </row>
    <row r="42" spans="1:6" ht="51">
      <c r="A42" s="34">
        <v>1</v>
      </c>
      <c r="B42" s="6" t="s">
        <v>6</v>
      </c>
      <c r="C42" s="81">
        <v>220000</v>
      </c>
      <c r="D42" s="24"/>
      <c r="E42" s="10"/>
      <c r="F42" s="9"/>
    </row>
    <row r="43" spans="1:6" ht="25.5">
      <c r="A43" s="34">
        <v>2</v>
      </c>
      <c r="B43" s="6" t="s">
        <v>8</v>
      </c>
      <c r="C43" s="81">
        <v>200000</v>
      </c>
      <c r="D43" s="24"/>
      <c r="E43" s="10"/>
      <c r="F43" s="9"/>
    </row>
    <row r="44" spans="1:6" ht="52.5" customHeight="1">
      <c r="A44" s="34">
        <v>3</v>
      </c>
      <c r="B44" s="6" t="s">
        <v>26</v>
      </c>
      <c r="C44" s="14">
        <v>520000</v>
      </c>
      <c r="D44" s="24"/>
      <c r="E44" s="10"/>
      <c r="F44" s="15"/>
    </row>
    <row r="45" spans="1:6" ht="24.75" customHeight="1">
      <c r="A45" s="34">
        <v>4</v>
      </c>
      <c r="B45" s="6" t="s">
        <v>46</v>
      </c>
      <c r="C45" s="36">
        <v>90000</v>
      </c>
      <c r="D45" s="24"/>
      <c r="E45" s="10"/>
      <c r="F45" s="37"/>
    </row>
    <row r="46" spans="1:7" ht="15.75" thickBot="1">
      <c r="A46" s="38"/>
      <c r="B46" s="39" t="s">
        <v>33</v>
      </c>
      <c r="C46" s="40">
        <f>SUM(C42:C45)</f>
        <v>1030000</v>
      </c>
      <c r="D46" s="32"/>
      <c r="E46" s="32"/>
      <c r="F46" s="33"/>
      <c r="G46" s="4"/>
    </row>
    <row r="47" ht="15.75" thickBot="1"/>
    <row r="48" spans="1:6" ht="26.25" customHeight="1" thickBot="1">
      <c r="A48" s="119" t="s">
        <v>189</v>
      </c>
      <c r="B48" s="120"/>
      <c r="C48" s="120"/>
      <c r="D48" s="120"/>
      <c r="E48" s="120"/>
      <c r="F48" s="121"/>
    </row>
    <row r="49" spans="1:6" ht="26.25" customHeight="1">
      <c r="A49" s="117" t="s">
        <v>0</v>
      </c>
      <c r="B49" s="117" t="s">
        <v>118</v>
      </c>
      <c r="C49" s="117" t="s">
        <v>22</v>
      </c>
      <c r="D49" s="118" t="s">
        <v>119</v>
      </c>
      <c r="E49" s="118"/>
      <c r="F49" s="117" t="s">
        <v>121</v>
      </c>
    </row>
    <row r="50" spans="1:6" ht="25.5" customHeight="1">
      <c r="A50" s="117"/>
      <c r="B50" s="117"/>
      <c r="C50" s="117"/>
      <c r="D50" s="84" t="s">
        <v>120</v>
      </c>
      <c r="E50" s="85" t="s">
        <v>106</v>
      </c>
      <c r="F50" s="117"/>
    </row>
    <row r="51" spans="1:6" ht="51">
      <c r="A51" s="34">
        <v>1</v>
      </c>
      <c r="B51" s="6" t="s">
        <v>11</v>
      </c>
      <c r="C51" s="81">
        <v>272355.87</v>
      </c>
      <c r="D51" s="24"/>
      <c r="E51" s="10"/>
      <c r="F51" s="9"/>
    </row>
    <row r="52" spans="1:6" ht="25.5">
      <c r="A52" s="34">
        <v>2</v>
      </c>
      <c r="B52" s="6" t="s">
        <v>2</v>
      </c>
      <c r="C52" s="81">
        <v>542526.21</v>
      </c>
      <c r="D52" s="24"/>
      <c r="E52" s="10"/>
      <c r="F52" s="9"/>
    </row>
    <row r="53" spans="1:6" ht="38.25">
      <c r="A53" s="34">
        <v>3</v>
      </c>
      <c r="B53" s="6" t="s">
        <v>3</v>
      </c>
      <c r="C53" s="81">
        <v>961414.32</v>
      </c>
      <c r="D53" s="24"/>
      <c r="E53" s="10"/>
      <c r="F53" s="9"/>
    </row>
    <row r="54" spans="1:6" ht="38.25">
      <c r="A54" s="34">
        <v>4</v>
      </c>
      <c r="B54" s="6" t="s">
        <v>41</v>
      </c>
      <c r="C54" s="19">
        <v>400000</v>
      </c>
      <c r="D54" s="10"/>
      <c r="E54" s="10"/>
      <c r="F54" s="17"/>
    </row>
    <row r="55" spans="1:6" ht="15.75" thickBot="1">
      <c r="A55" s="43"/>
      <c r="B55" s="39" t="s">
        <v>33</v>
      </c>
      <c r="C55" s="40">
        <f>SUM(C51:C54)</f>
        <v>2176296.4</v>
      </c>
      <c r="D55" s="32"/>
      <c r="E55" s="32"/>
      <c r="F55" s="33"/>
    </row>
    <row r="56" ht="15.75" thickBot="1"/>
    <row r="57" spans="1:7" ht="24.75" customHeight="1" thickBot="1">
      <c r="A57" s="119" t="s">
        <v>190</v>
      </c>
      <c r="B57" s="120"/>
      <c r="C57" s="120"/>
      <c r="D57" s="120"/>
      <c r="E57" s="120"/>
      <c r="F57" s="121"/>
      <c r="G57" s="4"/>
    </row>
    <row r="58" spans="1:6" ht="24.75" customHeight="1">
      <c r="A58" s="117" t="s">
        <v>0</v>
      </c>
      <c r="B58" s="117" t="s">
        <v>118</v>
      </c>
      <c r="C58" s="117" t="s">
        <v>22</v>
      </c>
      <c r="D58" s="118" t="s">
        <v>119</v>
      </c>
      <c r="E58" s="118"/>
      <c r="F58" s="117" t="s">
        <v>121</v>
      </c>
    </row>
    <row r="59" spans="1:6" ht="24.75" customHeight="1">
      <c r="A59" s="117"/>
      <c r="B59" s="117"/>
      <c r="C59" s="117"/>
      <c r="D59" s="84" t="s">
        <v>120</v>
      </c>
      <c r="E59" s="85" t="s">
        <v>106</v>
      </c>
      <c r="F59" s="117"/>
    </row>
    <row r="60" spans="1:7" ht="51">
      <c r="A60" s="34">
        <v>1</v>
      </c>
      <c r="B60" s="6" t="s">
        <v>153</v>
      </c>
      <c r="C60" s="81">
        <v>102000</v>
      </c>
      <c r="D60" s="24"/>
      <c r="E60" s="10"/>
      <c r="F60" s="9"/>
      <c r="G60" s="4"/>
    </row>
    <row r="61" spans="1:7" ht="63.75">
      <c r="A61" s="34">
        <v>2</v>
      </c>
      <c r="B61" s="6" t="s">
        <v>18</v>
      </c>
      <c r="C61" s="81">
        <v>76538.9</v>
      </c>
      <c r="D61" s="24"/>
      <c r="E61" s="10"/>
      <c r="F61" s="9"/>
      <c r="G61" s="4"/>
    </row>
    <row r="62" spans="1:7" ht="40.5" customHeight="1">
      <c r="A62" s="34">
        <v>3</v>
      </c>
      <c r="B62" s="6" t="s">
        <v>25</v>
      </c>
      <c r="C62" s="14">
        <v>625000</v>
      </c>
      <c r="D62" s="10"/>
      <c r="E62" s="24"/>
      <c r="F62" s="15"/>
      <c r="G62" s="4"/>
    </row>
    <row r="63" spans="1:7" ht="15.75">
      <c r="A63" s="34">
        <v>4</v>
      </c>
      <c r="B63" s="6" t="s">
        <v>31</v>
      </c>
      <c r="C63" s="19">
        <v>330000</v>
      </c>
      <c r="D63" s="10"/>
      <c r="E63" s="24"/>
      <c r="F63" s="3"/>
      <c r="G63" s="4"/>
    </row>
    <row r="64" spans="1:7" ht="76.5">
      <c r="A64" s="34">
        <v>5</v>
      </c>
      <c r="B64" s="6" t="s">
        <v>107</v>
      </c>
      <c r="C64" s="14">
        <v>50000</v>
      </c>
      <c r="D64" s="10"/>
      <c r="E64" s="24"/>
      <c r="F64" s="15"/>
      <c r="G64" s="4"/>
    </row>
    <row r="65" spans="1:8" ht="116.25" customHeight="1">
      <c r="A65" s="34">
        <v>6</v>
      </c>
      <c r="B65" s="6" t="s">
        <v>156</v>
      </c>
      <c r="C65" s="48">
        <v>7300000</v>
      </c>
      <c r="D65" s="10"/>
      <c r="E65" s="24"/>
      <c r="F65" s="86" t="s">
        <v>183</v>
      </c>
      <c r="G65" s="4"/>
      <c r="H65" s="83"/>
    </row>
    <row r="66" spans="1:7" ht="41.25" customHeight="1">
      <c r="A66" s="34">
        <v>7</v>
      </c>
      <c r="B66" s="6" t="s">
        <v>150</v>
      </c>
      <c r="C66" s="14">
        <v>800000</v>
      </c>
      <c r="D66" s="10"/>
      <c r="E66" s="24"/>
      <c r="F66" s="15"/>
      <c r="G66" s="4"/>
    </row>
    <row r="67" spans="1:7" ht="65.25" customHeight="1">
      <c r="A67" s="34">
        <v>8</v>
      </c>
      <c r="B67" s="6" t="s">
        <v>39</v>
      </c>
      <c r="C67" s="19">
        <v>1000000</v>
      </c>
      <c r="D67" s="10"/>
      <c r="E67" s="24"/>
      <c r="F67" s="3"/>
      <c r="G67" s="4"/>
    </row>
    <row r="68" spans="1:7" ht="38.25">
      <c r="A68" s="34">
        <v>9</v>
      </c>
      <c r="B68" s="6" t="s">
        <v>40</v>
      </c>
      <c r="C68" s="81">
        <v>2427243.51</v>
      </c>
      <c r="D68" s="10"/>
      <c r="E68" s="10"/>
      <c r="F68" s="17"/>
      <c r="G68" s="4"/>
    </row>
    <row r="69" spans="1:7" ht="51">
      <c r="A69" s="34">
        <v>10</v>
      </c>
      <c r="B69" s="6" t="s">
        <v>56</v>
      </c>
      <c r="C69" s="36">
        <v>150000</v>
      </c>
      <c r="D69" s="10"/>
      <c r="E69" s="10"/>
      <c r="F69" s="17"/>
      <c r="G69" s="4"/>
    </row>
    <row r="70" spans="1:7" ht="76.5">
      <c r="A70" s="34">
        <v>11</v>
      </c>
      <c r="B70" s="25" t="s">
        <v>45</v>
      </c>
      <c r="C70" s="14">
        <v>64789.1</v>
      </c>
      <c r="D70" s="10"/>
      <c r="E70" s="24"/>
      <c r="F70" s="15"/>
      <c r="G70" s="4"/>
    </row>
    <row r="71" spans="1:7" ht="38.25">
      <c r="A71" s="51">
        <v>12</v>
      </c>
      <c r="B71" s="6" t="s">
        <v>84</v>
      </c>
      <c r="C71" s="52">
        <v>200000</v>
      </c>
      <c r="D71" s="7"/>
      <c r="E71" s="7"/>
      <c r="F71" s="17"/>
      <c r="G71" s="4"/>
    </row>
    <row r="72" spans="1:7" ht="25.5">
      <c r="A72" s="51">
        <v>13</v>
      </c>
      <c r="B72" s="92" t="s">
        <v>151</v>
      </c>
      <c r="C72" s="28">
        <v>500000</v>
      </c>
      <c r="D72" s="10"/>
      <c r="E72" s="24"/>
      <c r="F72" s="9"/>
      <c r="G72" s="4"/>
    </row>
    <row r="73" spans="1:7" ht="76.5">
      <c r="A73" s="93">
        <v>14</v>
      </c>
      <c r="B73" s="6" t="s">
        <v>16</v>
      </c>
      <c r="C73" s="94">
        <v>238400</v>
      </c>
      <c r="D73" s="10"/>
      <c r="E73" s="24"/>
      <c r="F73" s="47"/>
      <c r="G73" s="4"/>
    </row>
    <row r="74" spans="1:7" ht="25.5">
      <c r="A74" s="34">
        <v>15</v>
      </c>
      <c r="B74" s="22" t="s">
        <v>152</v>
      </c>
      <c r="C74" s="49">
        <v>144441</v>
      </c>
      <c r="D74" s="24"/>
      <c r="E74" s="10"/>
      <c r="F74" s="50"/>
      <c r="G74" s="4"/>
    </row>
    <row r="75" spans="1:6" ht="25.5">
      <c r="A75" s="87">
        <v>16</v>
      </c>
      <c r="B75" s="25" t="s">
        <v>154</v>
      </c>
      <c r="C75" s="88">
        <v>62000</v>
      </c>
      <c r="D75" s="89"/>
      <c r="E75" s="89"/>
      <c r="F75" s="100" t="s">
        <v>188</v>
      </c>
    </row>
    <row r="76" spans="1:6" ht="25.5">
      <c r="A76" s="87">
        <v>17</v>
      </c>
      <c r="B76" s="25" t="s">
        <v>155</v>
      </c>
      <c r="C76" s="88">
        <v>163000</v>
      </c>
      <c r="D76" s="89"/>
      <c r="E76" s="89"/>
      <c r="F76" s="100" t="s">
        <v>188</v>
      </c>
    </row>
    <row r="77" spans="1:7" ht="15.75" thickBot="1">
      <c r="A77" s="43"/>
      <c r="B77" s="39" t="s">
        <v>33</v>
      </c>
      <c r="C77" s="40">
        <f>SUM(C60:C76)</f>
        <v>14233412.51</v>
      </c>
      <c r="D77" s="32"/>
      <c r="E77" s="32"/>
      <c r="F77" s="33"/>
      <c r="G77" s="4"/>
    </row>
    <row r="78" ht="15.75" thickBot="1"/>
    <row r="79" spans="1:7" ht="28.5" customHeight="1" thickBot="1">
      <c r="A79" s="119" t="s">
        <v>157</v>
      </c>
      <c r="B79" s="120"/>
      <c r="C79" s="120"/>
      <c r="D79" s="120"/>
      <c r="E79" s="120"/>
      <c r="F79" s="121"/>
      <c r="G79" s="4"/>
    </row>
    <row r="80" spans="1:6" ht="24.75" customHeight="1">
      <c r="A80" s="117" t="s">
        <v>0</v>
      </c>
      <c r="B80" s="117" t="s">
        <v>118</v>
      </c>
      <c r="C80" s="117" t="s">
        <v>22</v>
      </c>
      <c r="D80" s="118" t="s">
        <v>119</v>
      </c>
      <c r="E80" s="118"/>
      <c r="F80" s="117" t="s">
        <v>121</v>
      </c>
    </row>
    <row r="81" spans="1:6" ht="24.75" customHeight="1" thickBot="1">
      <c r="A81" s="117"/>
      <c r="B81" s="117"/>
      <c r="C81" s="117"/>
      <c r="D81" s="84" t="s">
        <v>120</v>
      </c>
      <c r="E81" s="85" t="s">
        <v>106</v>
      </c>
      <c r="F81" s="117"/>
    </row>
    <row r="82" spans="1:6" ht="25.5">
      <c r="A82" s="44">
        <v>1</v>
      </c>
      <c r="B82" s="45" t="s">
        <v>5</v>
      </c>
      <c r="C82" s="46">
        <v>224116.28</v>
      </c>
      <c r="D82" s="24"/>
      <c r="E82" s="10"/>
      <c r="F82" s="47"/>
    </row>
    <row r="83" spans="1:6" ht="38.25">
      <c r="A83" s="34">
        <v>2</v>
      </c>
      <c r="B83" s="6" t="s">
        <v>47</v>
      </c>
      <c r="C83" s="19">
        <v>100000</v>
      </c>
      <c r="D83" s="24"/>
      <c r="E83" s="10"/>
      <c r="F83" s="3"/>
    </row>
    <row r="84" spans="1:6" ht="38.25">
      <c r="A84" s="34">
        <v>3</v>
      </c>
      <c r="B84" s="6" t="s">
        <v>19</v>
      </c>
      <c r="C84" s="81">
        <v>32208.52</v>
      </c>
      <c r="D84" s="24"/>
      <c r="E84" s="10"/>
      <c r="F84" s="9"/>
    </row>
    <row r="85" spans="1:6" ht="102">
      <c r="A85" s="34">
        <v>4</v>
      </c>
      <c r="B85" s="6" t="s">
        <v>42</v>
      </c>
      <c r="C85" s="19">
        <v>1439485</v>
      </c>
      <c r="D85" s="10"/>
      <c r="E85" s="10"/>
      <c r="F85" s="17"/>
    </row>
    <row r="86" spans="1:6" ht="15.75" thickBot="1">
      <c r="A86" s="53"/>
      <c r="B86" s="39" t="s">
        <v>33</v>
      </c>
      <c r="C86" s="40">
        <f>SUM(C82:C85)</f>
        <v>1795809.8</v>
      </c>
      <c r="D86" s="32"/>
      <c r="E86" s="32"/>
      <c r="F86" s="33"/>
    </row>
    <row r="87" ht="15.75" thickBot="1"/>
    <row r="88" spans="1:7" ht="27" customHeight="1" thickBot="1">
      <c r="A88" s="119" t="s">
        <v>158</v>
      </c>
      <c r="B88" s="120"/>
      <c r="C88" s="120"/>
      <c r="D88" s="120"/>
      <c r="E88" s="120"/>
      <c r="F88" s="121"/>
      <c r="G88" s="4"/>
    </row>
    <row r="89" spans="1:6" ht="15">
      <c r="A89" s="117" t="s">
        <v>0</v>
      </c>
      <c r="B89" s="117" t="s">
        <v>118</v>
      </c>
      <c r="C89" s="117" t="s">
        <v>22</v>
      </c>
      <c r="D89" s="118" t="s">
        <v>119</v>
      </c>
      <c r="E89" s="118"/>
      <c r="F89" s="117" t="s">
        <v>121</v>
      </c>
    </row>
    <row r="90" spans="1:6" ht="25.5">
      <c r="A90" s="117"/>
      <c r="B90" s="117"/>
      <c r="C90" s="117"/>
      <c r="D90" s="84" t="s">
        <v>120</v>
      </c>
      <c r="E90" s="85" t="s">
        <v>106</v>
      </c>
      <c r="F90" s="117"/>
    </row>
    <row r="91" spans="1:6" ht="53.25" customHeight="1">
      <c r="A91" s="34">
        <v>1</v>
      </c>
      <c r="B91" s="97" t="s">
        <v>162</v>
      </c>
      <c r="C91" s="81">
        <v>176350.49</v>
      </c>
      <c r="D91" s="24"/>
      <c r="E91" s="10"/>
      <c r="F91" s="9"/>
    </row>
    <row r="92" spans="1:6" ht="51">
      <c r="A92" s="34">
        <v>2</v>
      </c>
      <c r="B92" s="25" t="s">
        <v>163</v>
      </c>
      <c r="C92" s="81">
        <v>70000</v>
      </c>
      <c r="D92" s="24"/>
      <c r="E92" s="10"/>
      <c r="F92" s="9"/>
    </row>
    <row r="93" spans="1:6" ht="63.75">
      <c r="A93" s="34">
        <v>3</v>
      </c>
      <c r="B93" s="25" t="s">
        <v>164</v>
      </c>
      <c r="C93" s="19">
        <v>250000</v>
      </c>
      <c r="D93" s="10"/>
      <c r="E93" s="10"/>
      <c r="F93" s="3"/>
    </row>
    <row r="94" spans="1:6" ht="38.25">
      <c r="A94" s="34">
        <v>4</v>
      </c>
      <c r="B94" s="25" t="s">
        <v>161</v>
      </c>
      <c r="C94" s="81">
        <v>123000</v>
      </c>
      <c r="D94" s="24"/>
      <c r="E94" s="24"/>
      <c r="F94" s="9"/>
    </row>
    <row r="95" spans="1:6" ht="38.25">
      <c r="A95" s="34">
        <v>5</v>
      </c>
      <c r="B95" s="6" t="s">
        <v>160</v>
      </c>
      <c r="C95" s="19">
        <v>100000</v>
      </c>
      <c r="D95" s="10"/>
      <c r="E95" s="10"/>
      <c r="F95" s="17"/>
    </row>
    <row r="96" spans="1:6" ht="63.75">
      <c r="A96" s="34">
        <v>6</v>
      </c>
      <c r="B96" s="6" t="s">
        <v>159</v>
      </c>
      <c r="C96" s="52">
        <v>150000</v>
      </c>
      <c r="D96" s="10"/>
      <c r="E96" s="10"/>
      <c r="F96" s="17"/>
    </row>
    <row r="97" spans="1:6" ht="15.75" thickBot="1">
      <c r="A97" s="59"/>
      <c r="B97" s="30" t="s">
        <v>33</v>
      </c>
      <c r="C97" s="31">
        <f>SUM(C91:C96)</f>
        <v>869350.49</v>
      </c>
      <c r="D97" s="32"/>
      <c r="E97" s="32"/>
      <c r="F97" s="33"/>
    </row>
    <row r="98" ht="15.75" thickBot="1"/>
    <row r="99" spans="1:7" ht="27" customHeight="1" thickBot="1">
      <c r="A99" s="119" t="s">
        <v>165</v>
      </c>
      <c r="B99" s="120"/>
      <c r="C99" s="120"/>
      <c r="D99" s="120"/>
      <c r="E99" s="120"/>
      <c r="F99" s="121"/>
      <c r="G99" s="4"/>
    </row>
    <row r="100" spans="1:6" ht="15">
      <c r="A100" s="117" t="s">
        <v>0</v>
      </c>
      <c r="B100" s="117" t="s">
        <v>118</v>
      </c>
      <c r="C100" s="117" t="s">
        <v>22</v>
      </c>
      <c r="D100" s="118" t="s">
        <v>119</v>
      </c>
      <c r="E100" s="118"/>
      <c r="F100" s="117" t="s">
        <v>121</v>
      </c>
    </row>
    <row r="101" spans="1:6" ht="25.5">
      <c r="A101" s="117"/>
      <c r="B101" s="117"/>
      <c r="C101" s="117"/>
      <c r="D101" s="84" t="s">
        <v>120</v>
      </c>
      <c r="E101" s="85" t="s">
        <v>106</v>
      </c>
      <c r="F101" s="117"/>
    </row>
    <row r="102" spans="1:6" ht="38.25">
      <c r="A102" s="34">
        <v>1</v>
      </c>
      <c r="B102" s="6" t="s">
        <v>23</v>
      </c>
      <c r="C102" s="48">
        <v>1736000</v>
      </c>
      <c r="D102" s="10"/>
      <c r="E102" s="24"/>
      <c r="F102" s="15"/>
    </row>
    <row r="103" spans="1:6" ht="63.75">
      <c r="A103" s="34">
        <v>2</v>
      </c>
      <c r="B103" s="6" t="s">
        <v>24</v>
      </c>
      <c r="C103" s="60">
        <v>208000</v>
      </c>
      <c r="D103" s="10"/>
      <c r="E103" s="10"/>
      <c r="F103" s="17"/>
    </row>
    <row r="104" spans="1:6" ht="25.5">
      <c r="A104" s="34">
        <v>3</v>
      </c>
      <c r="B104" s="6" t="s">
        <v>55</v>
      </c>
      <c r="C104" s="60">
        <v>50000</v>
      </c>
      <c r="D104" s="10"/>
      <c r="E104" s="10"/>
      <c r="F104" s="17"/>
    </row>
    <row r="105" spans="1:6" ht="51">
      <c r="A105" s="34">
        <v>4</v>
      </c>
      <c r="B105" s="6" t="s">
        <v>29</v>
      </c>
      <c r="C105" s="60">
        <v>264000</v>
      </c>
      <c r="D105" s="10"/>
      <c r="E105" s="24"/>
      <c r="F105" s="23"/>
    </row>
    <row r="106" spans="1:6" ht="15.75">
      <c r="A106" s="34">
        <v>5</v>
      </c>
      <c r="B106" s="35" t="s">
        <v>32</v>
      </c>
      <c r="C106" s="60">
        <v>200000</v>
      </c>
      <c r="D106" s="10"/>
      <c r="E106" s="10"/>
      <c r="F106" s="17"/>
    </row>
    <row r="107" spans="1:6" ht="26.25" thickBot="1">
      <c r="A107" s="53">
        <v>6</v>
      </c>
      <c r="B107" s="61" t="s">
        <v>54</v>
      </c>
      <c r="C107" s="62">
        <v>1200000</v>
      </c>
      <c r="D107" s="63"/>
      <c r="E107" s="63"/>
      <c r="F107" s="64"/>
    </row>
    <row r="108" spans="1:6" ht="15.75" thickBot="1">
      <c r="A108" s="65"/>
      <c r="B108" s="66" t="s">
        <v>33</v>
      </c>
      <c r="C108" s="67">
        <f>SUM(C102:C107)</f>
        <v>3658000</v>
      </c>
      <c r="D108" s="32"/>
      <c r="E108" s="32"/>
      <c r="F108" s="33"/>
    </row>
    <row r="109" ht="15.75" thickBot="1"/>
    <row r="110" spans="1:7" ht="24.75" customHeight="1" thickBot="1">
      <c r="A110" s="119" t="s">
        <v>184</v>
      </c>
      <c r="B110" s="120"/>
      <c r="C110" s="120"/>
      <c r="D110" s="120"/>
      <c r="E110" s="120"/>
      <c r="F110" s="121"/>
      <c r="G110" s="4"/>
    </row>
    <row r="111" spans="1:6" ht="15">
      <c r="A111" s="117" t="s">
        <v>0</v>
      </c>
      <c r="B111" s="117" t="s">
        <v>118</v>
      </c>
      <c r="C111" s="117" t="s">
        <v>22</v>
      </c>
      <c r="D111" s="118" t="s">
        <v>119</v>
      </c>
      <c r="E111" s="118"/>
      <c r="F111" s="117" t="s">
        <v>121</v>
      </c>
    </row>
    <row r="112" spans="1:6" ht="25.5">
      <c r="A112" s="117"/>
      <c r="B112" s="117"/>
      <c r="C112" s="117"/>
      <c r="D112" s="84" t="s">
        <v>120</v>
      </c>
      <c r="E112" s="85" t="s">
        <v>106</v>
      </c>
      <c r="F112" s="117"/>
    </row>
    <row r="113" spans="1:7" ht="38.25">
      <c r="A113" s="34">
        <v>1</v>
      </c>
      <c r="B113" s="6" t="s">
        <v>9</v>
      </c>
      <c r="C113" s="81">
        <v>42733.1</v>
      </c>
      <c r="D113" s="24"/>
      <c r="E113" s="10"/>
      <c r="F113" s="9"/>
      <c r="G113" s="4"/>
    </row>
    <row r="114" spans="1:7" ht="51">
      <c r="A114" s="34">
        <v>2</v>
      </c>
      <c r="B114" s="6" t="s">
        <v>17</v>
      </c>
      <c r="C114" s="81">
        <v>169557.07</v>
      </c>
      <c r="D114" s="7"/>
      <c r="E114" s="24"/>
      <c r="F114" s="9"/>
      <c r="G114" s="4"/>
    </row>
    <row r="115" spans="1:7" ht="89.25">
      <c r="A115" s="34">
        <v>3</v>
      </c>
      <c r="B115" s="6" t="s">
        <v>15</v>
      </c>
      <c r="C115" s="81">
        <v>468415</v>
      </c>
      <c r="D115" s="24"/>
      <c r="E115" s="12"/>
      <c r="F115" s="9"/>
      <c r="G115" s="4"/>
    </row>
    <row r="116" spans="1:7" ht="51">
      <c r="A116" s="34">
        <v>4</v>
      </c>
      <c r="B116" s="6" t="s">
        <v>28</v>
      </c>
      <c r="C116" s="14">
        <v>1952911.71</v>
      </c>
      <c r="D116" s="10"/>
      <c r="E116" s="10"/>
      <c r="F116" s="17"/>
      <c r="G116" s="4"/>
    </row>
    <row r="117" spans="1:7" ht="25.5">
      <c r="A117" s="34">
        <v>5</v>
      </c>
      <c r="B117" s="25" t="s">
        <v>43</v>
      </c>
      <c r="C117" s="81">
        <v>650000</v>
      </c>
      <c r="D117" s="10"/>
      <c r="E117" s="10"/>
      <c r="F117" s="17"/>
      <c r="G117" s="4"/>
    </row>
    <row r="118" spans="1:7" ht="38.25">
      <c r="A118" s="34">
        <v>6</v>
      </c>
      <c r="B118" s="6" t="s">
        <v>93</v>
      </c>
      <c r="C118" s="19">
        <v>148920</v>
      </c>
      <c r="D118" s="10"/>
      <c r="E118" s="10"/>
      <c r="F118" s="17"/>
      <c r="G118" s="4"/>
    </row>
    <row r="119" spans="1:7" ht="38.25">
      <c r="A119" s="34">
        <v>7</v>
      </c>
      <c r="B119" s="6" t="s">
        <v>94</v>
      </c>
      <c r="C119" s="19">
        <v>130000</v>
      </c>
      <c r="D119" s="10"/>
      <c r="E119" s="10"/>
      <c r="F119" s="17"/>
      <c r="G119" s="4"/>
    </row>
    <row r="120" spans="1:7" ht="63.75">
      <c r="A120" s="34">
        <v>8</v>
      </c>
      <c r="B120" s="6" t="s">
        <v>95</v>
      </c>
      <c r="C120" s="19">
        <v>85800</v>
      </c>
      <c r="D120" s="10"/>
      <c r="E120" s="10"/>
      <c r="F120" s="17"/>
      <c r="G120" s="4"/>
    </row>
    <row r="121" spans="1:7" ht="38.25">
      <c r="A121" s="34">
        <v>9</v>
      </c>
      <c r="B121" s="6" t="s">
        <v>166</v>
      </c>
      <c r="C121" s="19">
        <v>131292</v>
      </c>
      <c r="D121" s="10"/>
      <c r="E121" s="10"/>
      <c r="F121" s="17"/>
      <c r="G121" s="4"/>
    </row>
    <row r="122" spans="1:7" ht="76.5">
      <c r="A122" s="34">
        <v>10</v>
      </c>
      <c r="B122" s="6" t="s">
        <v>96</v>
      </c>
      <c r="C122" s="19">
        <v>400000</v>
      </c>
      <c r="D122" s="10"/>
      <c r="E122" s="10"/>
      <c r="F122" s="17"/>
      <c r="G122" s="4"/>
    </row>
    <row r="123" spans="1:7" ht="38.25">
      <c r="A123" s="34">
        <v>11</v>
      </c>
      <c r="B123" s="6" t="s">
        <v>97</v>
      </c>
      <c r="C123" s="19">
        <v>100000</v>
      </c>
      <c r="D123" s="10"/>
      <c r="E123" s="10"/>
      <c r="F123" s="17"/>
      <c r="G123" s="4"/>
    </row>
    <row r="124" spans="1:7" ht="113.25" customHeight="1">
      <c r="A124" s="34">
        <v>12</v>
      </c>
      <c r="B124" s="6" t="s">
        <v>98</v>
      </c>
      <c r="C124" s="19">
        <v>186000</v>
      </c>
      <c r="D124" s="10"/>
      <c r="E124" s="10"/>
      <c r="F124" s="17"/>
      <c r="G124" s="4"/>
    </row>
    <row r="125" spans="1:7" ht="76.5">
      <c r="A125" s="34">
        <v>13</v>
      </c>
      <c r="B125" s="6" t="s">
        <v>99</v>
      </c>
      <c r="C125" s="19">
        <v>101680</v>
      </c>
      <c r="D125" s="10"/>
      <c r="E125" s="10"/>
      <c r="F125" s="17"/>
      <c r="G125" s="4"/>
    </row>
    <row r="126" spans="1:7" ht="25.5">
      <c r="A126" s="34">
        <v>14</v>
      </c>
      <c r="B126" s="6" t="s">
        <v>100</v>
      </c>
      <c r="C126" s="19">
        <v>18600</v>
      </c>
      <c r="D126" s="10"/>
      <c r="E126" s="10"/>
      <c r="F126" s="17"/>
      <c r="G126" s="4"/>
    </row>
    <row r="127" spans="1:7" ht="38.25">
      <c r="A127" s="34">
        <v>15</v>
      </c>
      <c r="B127" s="6" t="s">
        <v>101</v>
      </c>
      <c r="C127" s="19">
        <v>27908</v>
      </c>
      <c r="D127" s="10"/>
      <c r="E127" s="10"/>
      <c r="F127" s="17"/>
      <c r="G127" s="4"/>
    </row>
    <row r="128" spans="1:7" ht="38.25">
      <c r="A128" s="34">
        <v>16</v>
      </c>
      <c r="B128" s="6" t="s">
        <v>102</v>
      </c>
      <c r="C128" s="19">
        <v>100000</v>
      </c>
      <c r="D128" s="10"/>
      <c r="E128" s="10"/>
      <c r="F128" s="17"/>
      <c r="G128" s="4"/>
    </row>
    <row r="129" spans="1:7" ht="51">
      <c r="A129" s="34">
        <v>17</v>
      </c>
      <c r="B129" s="6" t="s">
        <v>103</v>
      </c>
      <c r="C129" s="19">
        <v>19964</v>
      </c>
      <c r="D129" s="10"/>
      <c r="E129" s="10"/>
      <c r="F129" s="17"/>
      <c r="G129" s="4"/>
    </row>
    <row r="130" spans="1:7" ht="38.25">
      <c r="A130" s="34">
        <v>18</v>
      </c>
      <c r="B130" s="6" t="s">
        <v>104</v>
      </c>
      <c r="C130" s="19">
        <v>24800</v>
      </c>
      <c r="D130" s="10"/>
      <c r="E130" s="10"/>
      <c r="F130" s="17"/>
      <c r="G130" s="4"/>
    </row>
    <row r="131" spans="1:7" ht="39.75" customHeight="1">
      <c r="A131" s="34">
        <v>19</v>
      </c>
      <c r="B131" s="6" t="s">
        <v>105</v>
      </c>
      <c r="C131" s="19">
        <v>24800</v>
      </c>
      <c r="D131" s="10"/>
      <c r="E131" s="10"/>
      <c r="F131" s="17"/>
      <c r="G131" s="4"/>
    </row>
    <row r="132" spans="1:13" ht="51">
      <c r="A132" s="34">
        <v>20</v>
      </c>
      <c r="B132" s="6" t="s">
        <v>90</v>
      </c>
      <c r="C132" s="19">
        <v>350000</v>
      </c>
      <c r="D132" s="10"/>
      <c r="E132" s="10"/>
      <c r="F132" s="17"/>
      <c r="G132" s="4"/>
      <c r="M132" s="2"/>
    </row>
    <row r="133" spans="1:7" ht="63.75">
      <c r="A133" s="34">
        <v>21</v>
      </c>
      <c r="B133" s="6" t="s">
        <v>89</v>
      </c>
      <c r="C133" s="19">
        <v>350000</v>
      </c>
      <c r="D133" s="10"/>
      <c r="E133" s="10"/>
      <c r="F133" s="17"/>
      <c r="G133" s="4"/>
    </row>
    <row r="134" spans="1:7" ht="114.75">
      <c r="A134" s="34">
        <v>22</v>
      </c>
      <c r="B134" s="6" t="s">
        <v>88</v>
      </c>
      <c r="C134" s="19">
        <v>500000</v>
      </c>
      <c r="D134" s="10"/>
      <c r="E134" s="10"/>
      <c r="F134" s="17"/>
      <c r="G134" s="4"/>
    </row>
    <row r="135" spans="1:7" ht="182.25" customHeight="1">
      <c r="A135" s="34">
        <v>23</v>
      </c>
      <c r="B135" s="6" t="s">
        <v>109</v>
      </c>
      <c r="C135" s="19">
        <v>250000</v>
      </c>
      <c r="D135" s="10"/>
      <c r="E135" s="10"/>
      <c r="F135" s="17"/>
      <c r="G135" s="4"/>
    </row>
    <row r="136" spans="1:7" ht="133.5" customHeight="1">
      <c r="A136" s="34">
        <v>24</v>
      </c>
      <c r="B136" s="6" t="s">
        <v>167</v>
      </c>
      <c r="C136" s="19">
        <v>600000</v>
      </c>
      <c r="D136" s="10"/>
      <c r="E136" s="10"/>
      <c r="F136" s="17"/>
      <c r="G136" s="4"/>
    </row>
    <row r="137" spans="1:7" ht="63.75">
      <c r="A137" s="34">
        <v>25</v>
      </c>
      <c r="B137" s="6" t="s">
        <v>168</v>
      </c>
      <c r="C137" s="19">
        <v>500000</v>
      </c>
      <c r="D137" s="10"/>
      <c r="E137" s="10"/>
      <c r="F137" s="17"/>
      <c r="G137" s="4"/>
    </row>
    <row r="138" spans="1:7" ht="63.75">
      <c r="A138" s="34">
        <v>26</v>
      </c>
      <c r="B138" s="6" t="s">
        <v>87</v>
      </c>
      <c r="C138" s="19">
        <v>205000</v>
      </c>
      <c r="D138" s="10"/>
      <c r="E138" s="10"/>
      <c r="F138" s="17"/>
      <c r="G138" s="4"/>
    </row>
    <row r="139" spans="1:7" ht="89.25">
      <c r="A139" s="34">
        <v>27</v>
      </c>
      <c r="B139" s="6" t="s">
        <v>91</v>
      </c>
      <c r="C139" s="19">
        <v>500000</v>
      </c>
      <c r="D139" s="10"/>
      <c r="E139" s="10"/>
      <c r="F139" s="17"/>
      <c r="G139" s="4"/>
    </row>
    <row r="140" spans="1:7" ht="63.75">
      <c r="A140" s="34">
        <v>28</v>
      </c>
      <c r="B140" s="6" t="s">
        <v>92</v>
      </c>
      <c r="C140" s="19">
        <v>500000</v>
      </c>
      <c r="D140" s="10"/>
      <c r="E140" s="10"/>
      <c r="F140" s="17"/>
      <c r="G140" s="4"/>
    </row>
    <row r="141" spans="1:7" ht="25.5">
      <c r="A141" s="34">
        <v>29</v>
      </c>
      <c r="B141" s="6" t="s">
        <v>169</v>
      </c>
      <c r="C141" s="19">
        <v>1100000</v>
      </c>
      <c r="D141" s="10"/>
      <c r="E141" s="10"/>
      <c r="F141" s="17"/>
      <c r="G141" s="4"/>
    </row>
    <row r="142" spans="1:7" ht="25.5">
      <c r="A142" s="34">
        <v>30</v>
      </c>
      <c r="B142" s="6" t="s">
        <v>85</v>
      </c>
      <c r="C142" s="52">
        <v>112320</v>
      </c>
      <c r="D142" s="10"/>
      <c r="E142" s="24"/>
      <c r="F142" s="3"/>
      <c r="G142" s="4"/>
    </row>
    <row r="143" spans="1:7" ht="76.5">
      <c r="A143" s="34">
        <v>31</v>
      </c>
      <c r="B143" s="6" t="s">
        <v>86</v>
      </c>
      <c r="C143" s="52">
        <v>533520</v>
      </c>
      <c r="D143" s="10"/>
      <c r="E143" s="24"/>
      <c r="F143" s="3"/>
      <c r="G143" s="4"/>
    </row>
    <row r="144" spans="1:7" ht="15.75" thickBot="1">
      <c r="A144" s="59"/>
      <c r="B144" s="30" t="s">
        <v>33</v>
      </c>
      <c r="C144" s="31">
        <f>SUM(C113:C143)</f>
        <v>10284220.879999999</v>
      </c>
      <c r="D144" s="32"/>
      <c r="E144" s="32"/>
      <c r="F144" s="33"/>
      <c r="G144" s="4"/>
    </row>
    <row r="145" spans="1:7" ht="15.75" thickBot="1">
      <c r="A145" s="12"/>
      <c r="B145" s="41"/>
      <c r="C145" s="42"/>
      <c r="D145" s="12"/>
      <c r="E145" s="12"/>
      <c r="F145" s="42"/>
      <c r="G145" s="4"/>
    </row>
    <row r="146" spans="1:6" ht="25.5" customHeight="1" thickBot="1">
      <c r="A146" s="125" t="s">
        <v>185</v>
      </c>
      <c r="B146" s="126"/>
      <c r="C146" s="126"/>
      <c r="D146" s="126"/>
      <c r="E146" s="126"/>
      <c r="F146" s="127"/>
    </row>
    <row r="147" spans="1:7" ht="37.5" thickBot="1">
      <c r="A147" s="98">
        <v>104</v>
      </c>
      <c r="B147" s="68" t="s">
        <v>173</v>
      </c>
      <c r="C147" s="96">
        <v>378847.08</v>
      </c>
      <c r="D147" s="69"/>
      <c r="E147" s="69"/>
      <c r="F147" s="70"/>
      <c r="G147" s="4"/>
    </row>
    <row r="148" spans="1:7" ht="15.75" thickBot="1">
      <c r="A148" s="91"/>
      <c r="B148" s="41"/>
      <c r="C148" s="71"/>
      <c r="D148" s="12"/>
      <c r="E148" s="12"/>
      <c r="F148" s="12"/>
      <c r="G148" s="4"/>
    </row>
    <row r="149" spans="1:7" ht="25.5" customHeight="1" thickBot="1">
      <c r="A149" s="122" t="s">
        <v>114</v>
      </c>
      <c r="B149" s="123"/>
      <c r="C149" s="123"/>
      <c r="D149" s="123"/>
      <c r="E149" s="123"/>
      <c r="F149" s="124"/>
      <c r="G149" s="4"/>
    </row>
    <row r="150" spans="1:7" ht="15">
      <c r="A150" s="128" t="s">
        <v>110</v>
      </c>
      <c r="B150" s="129"/>
      <c r="C150" s="129"/>
      <c r="D150" s="129"/>
      <c r="E150" s="129"/>
      <c r="F150" s="130"/>
      <c r="G150" s="4"/>
    </row>
    <row r="151" spans="1:7" ht="15">
      <c r="A151" s="104" t="s">
        <v>174</v>
      </c>
      <c r="B151" s="105"/>
      <c r="C151" s="105"/>
      <c r="D151" s="105"/>
      <c r="E151" s="105"/>
      <c r="F151" s="106"/>
      <c r="G151" s="4"/>
    </row>
    <row r="152" spans="1:7" ht="15">
      <c r="A152" s="78" t="s">
        <v>175</v>
      </c>
      <c r="B152" s="79"/>
      <c r="C152" s="79"/>
      <c r="D152" s="79"/>
      <c r="E152" s="79"/>
      <c r="F152" s="80"/>
      <c r="G152" s="4"/>
    </row>
    <row r="153" spans="1:7" ht="15">
      <c r="A153" s="104" t="s">
        <v>176</v>
      </c>
      <c r="B153" s="105"/>
      <c r="C153" s="105"/>
      <c r="D153" s="105"/>
      <c r="E153" s="105"/>
      <c r="F153" s="106"/>
      <c r="G153" s="4"/>
    </row>
    <row r="154" spans="1:7" ht="15">
      <c r="A154" s="104" t="s">
        <v>177</v>
      </c>
      <c r="B154" s="105"/>
      <c r="C154" s="105"/>
      <c r="D154" s="105"/>
      <c r="E154" s="105"/>
      <c r="F154" s="106"/>
      <c r="G154" s="4"/>
    </row>
    <row r="155" spans="1:7" ht="15">
      <c r="A155" s="104" t="s">
        <v>178</v>
      </c>
      <c r="B155" s="105"/>
      <c r="C155" s="105"/>
      <c r="D155" s="105"/>
      <c r="E155" s="105"/>
      <c r="F155" s="106"/>
      <c r="G155" s="4"/>
    </row>
    <row r="156" spans="1:7" ht="15">
      <c r="A156" s="104" t="s">
        <v>179</v>
      </c>
      <c r="B156" s="105"/>
      <c r="C156" s="105"/>
      <c r="D156" s="105"/>
      <c r="E156" s="105"/>
      <c r="F156" s="106"/>
      <c r="G156" s="4"/>
    </row>
    <row r="157" spans="1:7" ht="15">
      <c r="A157" s="107" t="s">
        <v>180</v>
      </c>
      <c r="B157" s="108"/>
      <c r="C157" s="108"/>
      <c r="D157" s="108"/>
      <c r="E157" s="108"/>
      <c r="F157" s="109"/>
      <c r="G157" s="4"/>
    </row>
    <row r="158" spans="1:7" ht="15">
      <c r="A158" s="104" t="s">
        <v>181</v>
      </c>
      <c r="B158" s="105"/>
      <c r="C158" s="105"/>
      <c r="D158" s="105"/>
      <c r="E158" s="105"/>
      <c r="F158" s="106"/>
      <c r="G158" s="4"/>
    </row>
    <row r="159" spans="1:7" ht="15">
      <c r="A159" s="104" t="s">
        <v>112</v>
      </c>
      <c r="B159" s="105"/>
      <c r="C159" s="105"/>
      <c r="D159" s="105"/>
      <c r="E159" s="105"/>
      <c r="F159" s="106"/>
      <c r="G159" s="4"/>
    </row>
    <row r="160" spans="1:7" ht="15">
      <c r="A160" s="104" t="s">
        <v>113</v>
      </c>
      <c r="B160" s="105"/>
      <c r="C160" s="105"/>
      <c r="D160" s="105"/>
      <c r="E160" s="105"/>
      <c r="F160" s="106"/>
      <c r="G160" s="4"/>
    </row>
    <row r="161" spans="1:7" ht="15">
      <c r="A161" s="104" t="s">
        <v>115</v>
      </c>
      <c r="B161" s="105"/>
      <c r="C161" s="105"/>
      <c r="D161" s="105"/>
      <c r="E161" s="105"/>
      <c r="F161" s="106"/>
      <c r="G161" s="4"/>
    </row>
    <row r="162" spans="1:7" ht="30.75" customHeight="1" thickBot="1">
      <c r="A162" s="101" t="s">
        <v>111</v>
      </c>
      <c r="B162" s="102"/>
      <c r="C162" s="102"/>
      <c r="D162" s="102"/>
      <c r="E162" s="102"/>
      <c r="F162" s="103"/>
      <c r="G162" s="4"/>
    </row>
    <row r="163" ht="15.75" thickBot="1"/>
    <row r="164" spans="1:7" ht="15.75" customHeight="1" thickBot="1">
      <c r="A164" s="119" t="s">
        <v>186</v>
      </c>
      <c r="B164" s="120"/>
      <c r="C164" s="120"/>
      <c r="D164" s="120"/>
      <c r="E164" s="120"/>
      <c r="F164" s="121"/>
      <c r="G164" s="4"/>
    </row>
    <row r="165" spans="1:6" ht="15" customHeight="1">
      <c r="A165" s="110" t="s">
        <v>0</v>
      </c>
      <c r="B165" s="110" t="s">
        <v>118</v>
      </c>
      <c r="C165" s="110" t="s">
        <v>22</v>
      </c>
      <c r="D165" s="112" t="s">
        <v>119</v>
      </c>
      <c r="E165" s="113"/>
      <c r="F165" s="110" t="s">
        <v>121</v>
      </c>
    </row>
    <row r="166" spans="1:6" ht="25.5">
      <c r="A166" s="111"/>
      <c r="B166" s="111"/>
      <c r="C166" s="111"/>
      <c r="D166" s="84" t="s">
        <v>120</v>
      </c>
      <c r="E166" s="85" t="s">
        <v>106</v>
      </c>
      <c r="F166" s="111"/>
    </row>
    <row r="167" spans="1:7" ht="63.75">
      <c r="A167" s="34">
        <v>1</v>
      </c>
      <c r="B167" s="6" t="s">
        <v>7</v>
      </c>
      <c r="C167" s="81">
        <v>4960</v>
      </c>
      <c r="D167" s="24"/>
      <c r="E167" s="10"/>
      <c r="F167" s="9"/>
      <c r="G167" s="4"/>
    </row>
    <row r="168" spans="1:7" ht="38.25">
      <c r="A168" s="34">
        <v>2</v>
      </c>
      <c r="B168" s="6" t="s">
        <v>14</v>
      </c>
      <c r="C168" s="81">
        <v>5370.19</v>
      </c>
      <c r="D168" s="24"/>
      <c r="E168" s="10"/>
      <c r="F168" s="9"/>
      <c r="G168" s="4"/>
    </row>
    <row r="169" spans="1:7" ht="40.5" customHeight="1">
      <c r="A169" s="34">
        <v>3</v>
      </c>
      <c r="B169" s="6" t="s">
        <v>13</v>
      </c>
      <c r="C169" s="81">
        <v>17431.87</v>
      </c>
      <c r="D169" s="24"/>
      <c r="E169" s="10"/>
      <c r="F169" s="9"/>
      <c r="G169" s="4"/>
    </row>
    <row r="170" spans="1:7" ht="54.75" customHeight="1">
      <c r="A170" s="34">
        <v>4</v>
      </c>
      <c r="B170" s="6" t="s">
        <v>1</v>
      </c>
      <c r="C170" s="81">
        <v>11105.13</v>
      </c>
      <c r="D170" s="24"/>
      <c r="E170" s="10"/>
      <c r="F170" s="9"/>
      <c r="G170" s="4"/>
    </row>
    <row r="171" spans="1:7" ht="51">
      <c r="A171" s="34">
        <v>5</v>
      </c>
      <c r="B171" s="6" t="s">
        <v>12</v>
      </c>
      <c r="C171" s="81">
        <v>5574.85</v>
      </c>
      <c r="D171" s="24"/>
      <c r="E171" s="10"/>
      <c r="F171" s="9"/>
      <c r="G171" s="4"/>
    </row>
    <row r="172" spans="1:7" ht="51">
      <c r="A172" s="34">
        <v>6</v>
      </c>
      <c r="B172" s="6" t="s">
        <v>10</v>
      </c>
      <c r="C172" s="81">
        <v>5477.44</v>
      </c>
      <c r="D172" s="24"/>
      <c r="E172" s="10"/>
      <c r="F172" s="9"/>
      <c r="G172" s="4"/>
    </row>
    <row r="173" spans="1:7" ht="38.25">
      <c r="A173" s="34">
        <v>7</v>
      </c>
      <c r="B173" s="6" t="s">
        <v>171</v>
      </c>
      <c r="C173" s="90">
        <v>55033.69</v>
      </c>
      <c r="D173" s="24"/>
      <c r="E173" s="10"/>
      <c r="F173" s="9"/>
      <c r="G173" s="4"/>
    </row>
    <row r="174" spans="1:7" ht="38.25">
      <c r="A174" s="34">
        <v>8</v>
      </c>
      <c r="B174" s="6" t="s">
        <v>172</v>
      </c>
      <c r="C174" s="81">
        <v>6423.82</v>
      </c>
      <c r="D174" s="24"/>
      <c r="E174" s="10"/>
      <c r="F174" s="9"/>
      <c r="G174" s="4"/>
    </row>
    <row r="175" spans="1:7" ht="40.5" customHeight="1">
      <c r="A175" s="34">
        <v>9</v>
      </c>
      <c r="B175" s="6" t="s">
        <v>170</v>
      </c>
      <c r="C175" s="81">
        <v>17900.64</v>
      </c>
      <c r="D175" s="24"/>
      <c r="E175" s="10"/>
      <c r="F175" s="9"/>
      <c r="G175" s="4"/>
    </row>
    <row r="176" spans="1:7" ht="38.25" customHeight="1">
      <c r="A176" s="34">
        <v>10</v>
      </c>
      <c r="B176" s="6" t="s">
        <v>30</v>
      </c>
      <c r="C176" s="81">
        <v>90858.95</v>
      </c>
      <c r="D176" s="10"/>
      <c r="E176" s="24"/>
      <c r="F176" s="9"/>
      <c r="G176" s="4"/>
    </row>
    <row r="177" spans="1:7" ht="38.25">
      <c r="A177" s="34">
        <v>11</v>
      </c>
      <c r="B177" s="6" t="s">
        <v>27</v>
      </c>
      <c r="C177" s="81">
        <v>90487.1</v>
      </c>
      <c r="D177" s="10"/>
      <c r="E177" s="24"/>
      <c r="F177" s="9"/>
      <c r="G177" s="4"/>
    </row>
    <row r="178" spans="1:7" ht="38.25">
      <c r="A178" s="34">
        <v>12</v>
      </c>
      <c r="B178" s="6" t="s">
        <v>108</v>
      </c>
      <c r="C178" s="19">
        <v>72113.33</v>
      </c>
      <c r="D178" s="10"/>
      <c r="E178" s="24"/>
      <c r="F178" s="3"/>
      <c r="G178" s="4"/>
    </row>
    <row r="179" spans="1:7" ht="38.25">
      <c r="A179" s="34">
        <v>13</v>
      </c>
      <c r="B179" s="6" t="s">
        <v>182</v>
      </c>
      <c r="C179" s="81">
        <v>37866.48</v>
      </c>
      <c r="D179" s="10"/>
      <c r="E179" s="24"/>
      <c r="F179" s="9"/>
      <c r="G179" s="4"/>
    </row>
    <row r="180" spans="1:7" ht="29.25" customHeight="1">
      <c r="A180" s="34">
        <v>14</v>
      </c>
      <c r="B180" s="6" t="s">
        <v>20</v>
      </c>
      <c r="C180" s="81">
        <v>139121.02</v>
      </c>
      <c r="D180" s="10"/>
      <c r="E180" s="24"/>
      <c r="F180" s="9"/>
      <c r="G180" s="4"/>
    </row>
    <row r="181" spans="1:7" ht="30" customHeight="1">
      <c r="A181" s="34">
        <v>15</v>
      </c>
      <c r="B181" s="6" t="s">
        <v>44</v>
      </c>
      <c r="C181" s="14">
        <v>58155.91</v>
      </c>
      <c r="D181" s="10"/>
      <c r="E181" s="24"/>
      <c r="F181" s="15"/>
      <c r="G181" s="4"/>
    </row>
    <row r="182" spans="1:7" ht="41.25" customHeight="1">
      <c r="A182" s="34">
        <v>16</v>
      </c>
      <c r="B182" s="6" t="s">
        <v>36</v>
      </c>
      <c r="C182" s="19">
        <v>110000</v>
      </c>
      <c r="D182" s="10"/>
      <c r="E182" s="10"/>
      <c r="F182" s="17"/>
      <c r="G182" s="4"/>
    </row>
    <row r="183" spans="1:7" ht="38.25">
      <c r="A183" s="34">
        <v>17</v>
      </c>
      <c r="B183" s="6" t="s">
        <v>35</v>
      </c>
      <c r="C183" s="19">
        <v>220141.06</v>
      </c>
      <c r="D183" s="10"/>
      <c r="E183" s="10"/>
      <c r="F183" s="17"/>
      <c r="G183" s="4"/>
    </row>
    <row r="184" spans="1:7" ht="63.75">
      <c r="A184" s="34">
        <v>18</v>
      </c>
      <c r="B184" s="6" t="s">
        <v>34</v>
      </c>
      <c r="C184" s="81">
        <v>74000</v>
      </c>
      <c r="D184" s="10"/>
      <c r="E184" s="10"/>
      <c r="F184" s="17"/>
      <c r="G184" s="4"/>
    </row>
    <row r="185" spans="1:7" ht="76.5">
      <c r="A185" s="34">
        <v>19</v>
      </c>
      <c r="B185" s="6" t="s">
        <v>37</v>
      </c>
      <c r="C185" s="19">
        <v>74000</v>
      </c>
      <c r="D185" s="10"/>
      <c r="E185" s="10"/>
      <c r="F185" s="17"/>
      <c r="G185" s="4"/>
    </row>
    <row r="186" spans="1:7" ht="38.25">
      <c r="A186" s="34">
        <v>20</v>
      </c>
      <c r="B186" s="6" t="s">
        <v>38</v>
      </c>
      <c r="C186" s="19">
        <v>40000</v>
      </c>
      <c r="D186" s="10"/>
      <c r="E186" s="10"/>
      <c r="F186" s="17"/>
      <c r="G186" s="4"/>
    </row>
    <row r="187" spans="1:7" ht="15.75" thickBot="1">
      <c r="A187" s="43"/>
      <c r="B187" s="39" t="s">
        <v>33</v>
      </c>
      <c r="C187" s="40">
        <f>SUM(C167:C186)</f>
        <v>1136021.48</v>
      </c>
      <c r="D187" s="32"/>
      <c r="E187" s="32"/>
      <c r="F187" s="33"/>
      <c r="G187" s="4"/>
    </row>
    <row r="188" ht="15.75" thickBot="1"/>
    <row r="189" spans="1:7" ht="15.75" thickBot="1">
      <c r="A189" s="114" t="s">
        <v>187</v>
      </c>
      <c r="B189" s="115"/>
      <c r="C189" s="115"/>
      <c r="D189" s="115"/>
      <c r="E189" s="115"/>
      <c r="F189" s="116"/>
      <c r="G189" s="4"/>
    </row>
    <row r="190" spans="1:6" ht="15" customHeight="1">
      <c r="A190" s="110" t="s">
        <v>0</v>
      </c>
      <c r="B190" s="110" t="s">
        <v>118</v>
      </c>
      <c r="C190" s="110" t="s">
        <v>22</v>
      </c>
      <c r="D190" s="112" t="s">
        <v>119</v>
      </c>
      <c r="E190" s="113"/>
      <c r="F190" s="110" t="s">
        <v>121</v>
      </c>
    </row>
    <row r="191" spans="1:6" ht="25.5">
      <c r="A191" s="111"/>
      <c r="B191" s="111"/>
      <c r="C191" s="111"/>
      <c r="D191" s="84" t="s">
        <v>120</v>
      </c>
      <c r="E191" s="85" t="s">
        <v>106</v>
      </c>
      <c r="F191" s="111"/>
    </row>
    <row r="192" spans="1:6" ht="38.25">
      <c r="A192" s="99">
        <v>1</v>
      </c>
      <c r="B192" s="6" t="s">
        <v>59</v>
      </c>
      <c r="C192" s="95">
        <v>34400.55</v>
      </c>
      <c r="D192" s="24"/>
      <c r="E192" s="10"/>
      <c r="F192" s="54"/>
    </row>
    <row r="193" spans="1:6" ht="38.25">
      <c r="A193" s="99">
        <v>2</v>
      </c>
      <c r="B193" s="6" t="s">
        <v>60</v>
      </c>
      <c r="C193" s="19">
        <v>9924.77</v>
      </c>
      <c r="D193" s="24"/>
      <c r="E193" s="10"/>
      <c r="F193" s="55"/>
    </row>
    <row r="194" spans="1:6" ht="51">
      <c r="A194" s="99">
        <v>3</v>
      </c>
      <c r="B194" s="6" t="s">
        <v>61</v>
      </c>
      <c r="C194" s="19">
        <v>2500</v>
      </c>
      <c r="D194" s="24"/>
      <c r="E194" s="10"/>
      <c r="F194" s="55"/>
    </row>
    <row r="195" spans="1:6" ht="51.75">
      <c r="A195" s="99">
        <v>4</v>
      </c>
      <c r="B195" s="56" t="s">
        <v>62</v>
      </c>
      <c r="C195" s="19">
        <v>13386.14</v>
      </c>
      <c r="D195" s="24"/>
      <c r="E195" s="10"/>
      <c r="F195" s="55"/>
    </row>
    <row r="196" spans="1:6" ht="26.25">
      <c r="A196" s="99">
        <v>5</v>
      </c>
      <c r="B196" s="56" t="s">
        <v>63</v>
      </c>
      <c r="C196" s="19">
        <v>3531.68</v>
      </c>
      <c r="D196" s="24"/>
      <c r="E196" s="10"/>
      <c r="F196" s="55"/>
    </row>
    <row r="197" spans="1:6" ht="51.75">
      <c r="A197" s="99">
        <v>6</v>
      </c>
      <c r="B197" s="56" t="s">
        <v>64</v>
      </c>
      <c r="C197" s="19">
        <v>2600</v>
      </c>
      <c r="D197" s="24"/>
      <c r="E197" s="10"/>
      <c r="F197" s="55"/>
    </row>
    <row r="198" spans="1:6" ht="51">
      <c r="A198" s="99">
        <v>7</v>
      </c>
      <c r="B198" s="57" t="s">
        <v>65</v>
      </c>
      <c r="C198" s="19">
        <v>2235.26</v>
      </c>
      <c r="D198" s="24"/>
      <c r="E198" s="10"/>
      <c r="F198" s="55"/>
    </row>
    <row r="199" spans="1:6" ht="51.75">
      <c r="A199" s="99">
        <v>8</v>
      </c>
      <c r="B199" s="56" t="s">
        <v>66</v>
      </c>
      <c r="C199" s="19">
        <v>9728.35</v>
      </c>
      <c r="D199" s="24"/>
      <c r="E199" s="10"/>
      <c r="F199" s="55"/>
    </row>
    <row r="200" spans="1:6" ht="39">
      <c r="A200" s="99">
        <v>9</v>
      </c>
      <c r="B200" s="56" t="s">
        <v>67</v>
      </c>
      <c r="C200" s="19">
        <v>6876.73</v>
      </c>
      <c r="D200" s="24"/>
      <c r="E200" s="10"/>
      <c r="F200" s="55"/>
    </row>
    <row r="201" spans="1:6" ht="63.75">
      <c r="A201" s="99">
        <v>10</v>
      </c>
      <c r="B201" s="57" t="s">
        <v>81</v>
      </c>
      <c r="C201" s="19">
        <v>1200</v>
      </c>
      <c r="D201" s="24"/>
      <c r="E201" s="10"/>
      <c r="F201" s="55"/>
    </row>
    <row r="202" spans="1:6" ht="51.75">
      <c r="A202" s="99">
        <v>11</v>
      </c>
      <c r="B202" s="56" t="s">
        <v>68</v>
      </c>
      <c r="C202" s="19">
        <v>26528.16</v>
      </c>
      <c r="D202" s="24"/>
      <c r="E202" s="10"/>
      <c r="F202" s="55"/>
    </row>
    <row r="203" spans="1:6" ht="38.25">
      <c r="A203" s="99">
        <v>12</v>
      </c>
      <c r="B203" s="57" t="s">
        <v>69</v>
      </c>
      <c r="C203" s="19">
        <v>3646.86</v>
      </c>
      <c r="D203" s="24"/>
      <c r="E203" s="10"/>
      <c r="F203" s="55"/>
    </row>
    <row r="204" spans="1:6" ht="38.25">
      <c r="A204" s="99">
        <v>13</v>
      </c>
      <c r="B204" s="57" t="s">
        <v>70</v>
      </c>
      <c r="C204" s="19">
        <v>9346.53</v>
      </c>
      <c r="D204" s="24"/>
      <c r="E204" s="10"/>
      <c r="F204" s="55"/>
    </row>
    <row r="205" spans="1:6" ht="51.75">
      <c r="A205" s="99">
        <v>14</v>
      </c>
      <c r="B205" s="56" t="s">
        <v>71</v>
      </c>
      <c r="C205" s="19">
        <v>7044.64</v>
      </c>
      <c r="D205" s="24"/>
      <c r="E205" s="10"/>
      <c r="F205" s="55"/>
    </row>
    <row r="206" spans="1:6" ht="90">
      <c r="A206" s="99">
        <v>15</v>
      </c>
      <c r="B206" s="56" t="s">
        <v>72</v>
      </c>
      <c r="C206" s="19">
        <v>38371.97</v>
      </c>
      <c r="D206" s="24"/>
      <c r="E206" s="10"/>
      <c r="F206" s="55"/>
    </row>
    <row r="207" spans="1:6" ht="39">
      <c r="A207" s="99">
        <v>16</v>
      </c>
      <c r="B207" s="56" t="s">
        <v>73</v>
      </c>
      <c r="C207" s="19">
        <v>13499.92</v>
      </c>
      <c r="D207" s="24"/>
      <c r="E207" s="10"/>
      <c r="F207" s="55"/>
    </row>
    <row r="208" spans="1:6" ht="38.25">
      <c r="A208" s="99">
        <v>17</v>
      </c>
      <c r="B208" s="57" t="s">
        <v>74</v>
      </c>
      <c r="C208" s="19">
        <v>1054.69</v>
      </c>
      <c r="D208" s="24"/>
      <c r="E208" s="10"/>
      <c r="F208" s="55"/>
    </row>
    <row r="209" spans="1:6" ht="63.75">
      <c r="A209" s="99">
        <v>18</v>
      </c>
      <c r="B209" s="57" t="s">
        <v>75</v>
      </c>
      <c r="C209" s="19">
        <v>867.92</v>
      </c>
      <c r="D209" s="24"/>
      <c r="E209" s="10"/>
      <c r="F209" s="55"/>
    </row>
    <row r="210" spans="1:6" ht="26.25">
      <c r="A210" s="99">
        <v>19</v>
      </c>
      <c r="B210" s="56" t="s">
        <v>76</v>
      </c>
      <c r="C210" s="19">
        <v>2975.02</v>
      </c>
      <c r="D210" s="24"/>
      <c r="E210" s="10"/>
      <c r="F210" s="55"/>
    </row>
    <row r="211" spans="1:6" ht="39">
      <c r="A211" s="99">
        <v>20</v>
      </c>
      <c r="B211" s="56" t="s">
        <v>77</v>
      </c>
      <c r="C211" s="19">
        <v>2157.41</v>
      </c>
      <c r="D211" s="24"/>
      <c r="E211" s="10"/>
      <c r="F211" s="55"/>
    </row>
    <row r="212" spans="1:6" ht="51">
      <c r="A212" s="99">
        <v>21</v>
      </c>
      <c r="B212" s="57" t="s">
        <v>78</v>
      </c>
      <c r="C212" s="19">
        <v>103529.02</v>
      </c>
      <c r="D212" s="10"/>
      <c r="E212" s="24"/>
      <c r="F212" s="3" t="s">
        <v>191</v>
      </c>
    </row>
    <row r="213" spans="1:6" ht="39">
      <c r="A213" s="99">
        <v>22</v>
      </c>
      <c r="B213" s="56" t="s">
        <v>79</v>
      </c>
      <c r="C213" s="19">
        <v>137005.97</v>
      </c>
      <c r="D213" s="10"/>
      <c r="E213" s="24"/>
      <c r="F213" s="3" t="s">
        <v>191</v>
      </c>
    </row>
    <row r="214" spans="1:6" ht="51">
      <c r="A214" s="99">
        <v>23</v>
      </c>
      <c r="B214" s="6" t="s">
        <v>48</v>
      </c>
      <c r="C214" s="19">
        <v>807240</v>
      </c>
      <c r="D214" s="10"/>
      <c r="E214" s="24"/>
      <c r="F214" s="3" t="s">
        <v>192</v>
      </c>
    </row>
    <row r="215" spans="1:6" ht="51">
      <c r="A215" s="99">
        <v>24</v>
      </c>
      <c r="B215" s="6" t="s">
        <v>58</v>
      </c>
      <c r="C215" s="19">
        <v>700000</v>
      </c>
      <c r="D215" s="10"/>
      <c r="E215" s="24"/>
      <c r="F215" s="3" t="s">
        <v>191</v>
      </c>
    </row>
    <row r="216" spans="1:6" ht="114.75">
      <c r="A216" s="99">
        <v>25</v>
      </c>
      <c r="B216" s="6" t="s">
        <v>49</v>
      </c>
      <c r="C216" s="19">
        <v>2353167</v>
      </c>
      <c r="D216" s="10"/>
      <c r="E216" s="24"/>
      <c r="F216" s="3" t="s">
        <v>192</v>
      </c>
    </row>
    <row r="217" spans="1:6" ht="51">
      <c r="A217" s="99">
        <v>26</v>
      </c>
      <c r="B217" s="6" t="s">
        <v>50</v>
      </c>
      <c r="C217" s="19">
        <v>6324000</v>
      </c>
      <c r="D217" s="10"/>
      <c r="E217" s="24"/>
      <c r="F217" s="3" t="s">
        <v>192</v>
      </c>
    </row>
    <row r="218" spans="1:6" ht="38.25">
      <c r="A218" s="99">
        <v>27</v>
      </c>
      <c r="B218" s="6" t="s">
        <v>51</v>
      </c>
      <c r="C218" s="19">
        <v>2021200</v>
      </c>
      <c r="D218" s="10"/>
      <c r="E218" s="24"/>
      <c r="F218" s="3" t="s">
        <v>192</v>
      </c>
    </row>
    <row r="219" spans="1:6" ht="25.5">
      <c r="A219" s="99">
        <v>28</v>
      </c>
      <c r="B219" s="6" t="s">
        <v>52</v>
      </c>
      <c r="C219" s="19">
        <v>45632</v>
      </c>
      <c r="D219" s="10"/>
      <c r="E219" s="24"/>
      <c r="F219" s="3" t="s">
        <v>192</v>
      </c>
    </row>
    <row r="220" spans="1:6" ht="76.5">
      <c r="A220" s="99">
        <v>29</v>
      </c>
      <c r="B220" s="6" t="s">
        <v>57</v>
      </c>
      <c r="C220" s="19">
        <v>4015000</v>
      </c>
      <c r="D220" s="10"/>
      <c r="E220" s="24"/>
      <c r="F220" s="3" t="s">
        <v>191</v>
      </c>
    </row>
    <row r="221" spans="1:6" ht="51.75">
      <c r="A221" s="99">
        <v>30</v>
      </c>
      <c r="B221" s="58" t="s">
        <v>80</v>
      </c>
      <c r="C221" s="19">
        <v>720069.93</v>
      </c>
      <c r="D221" s="10"/>
      <c r="E221" s="24"/>
      <c r="F221" s="3" t="s">
        <v>191</v>
      </c>
    </row>
    <row r="222" spans="1:6" ht="15.75" thickBot="1">
      <c r="A222" s="53"/>
      <c r="B222" s="39" t="s">
        <v>33</v>
      </c>
      <c r="C222" s="40">
        <f>SUM(C192:C221)</f>
        <v>17418720.52</v>
      </c>
      <c r="D222" s="32"/>
      <c r="E222" s="32"/>
      <c r="F222" s="33"/>
    </row>
    <row r="223" ht="15.75" thickBot="1"/>
    <row r="224" spans="1:7" ht="15.75" thickBot="1">
      <c r="A224" s="72"/>
      <c r="B224" s="73" t="s">
        <v>53</v>
      </c>
      <c r="C224" s="74">
        <f>C37+C46+C55+C77+C86+C97+C108+C144+C147+C187+C222</f>
        <v>59503264.55</v>
      </c>
      <c r="D224" s="75">
        <f>C6+C8+C9+C14+C15+C16+C17+C18+C19+C20+C21+C22+C23+C24+C25+C26+C27+C28+C29+C30+C31+C33+C42+C43+C51+C52+C53+C60+C61+C74+C82+C83+C84+C91+C92+C93+C113+C115+C147+C167+C168+C169+C170+C171+C172+C173+C174+C175+C178+C179+C192+C193+C194+C195+C196+C197+C198+C199+C200+C201+C202+C203+C204+C205+C206+C207+C208+C209+C210+C211</f>
        <v>9098666.2</v>
      </c>
      <c r="E224" s="76">
        <f>C7+C10+C12+C44+C62+C63+C64+C65+C66+C67+C70+C72+C73+C94+C102+C105+C114+C142+C143+C176+C177+C180+C181+C212+C213+C214+C215+C216+C217+C218+C219+C220+C221</f>
        <v>32883053.07</v>
      </c>
      <c r="F224" s="77">
        <f>C11+C13+C32+C34+C35+C36+C45+C54+C68+C69+C71+C75+C76+C85+C95+C96+C103+C104+C106+C107+C116+C117+C118+C119+C120+C121+C122+C123+C124+C125+C126++C127+C128+C129+C130+C131+C132+C133+C134+C135+C136+C137+C138+C139+C140+C141+C182+C183+C184+C185+C186</f>
        <v>17521545.279999997</v>
      </c>
      <c r="G224" s="4"/>
    </row>
    <row r="228" ht="15">
      <c r="D228" s="1"/>
    </row>
  </sheetData>
  <sheetProtection password="CC79" sheet="1" objects="1" scenarios="1" selectLockedCells="1" selectUnlockedCells="1"/>
  <mergeCells count="75">
    <mergeCell ref="A3:F3"/>
    <mergeCell ref="A1:F1"/>
    <mergeCell ref="D4:E4"/>
    <mergeCell ref="C4:C5"/>
    <mergeCell ref="F4:F5"/>
    <mergeCell ref="B4:B5"/>
    <mergeCell ref="A4:A5"/>
    <mergeCell ref="A39:F39"/>
    <mergeCell ref="A40:A41"/>
    <mergeCell ref="B40:B41"/>
    <mergeCell ref="C40:C41"/>
    <mergeCell ref="D40:E40"/>
    <mergeCell ref="F40:F41"/>
    <mergeCell ref="A48:F48"/>
    <mergeCell ref="A57:F57"/>
    <mergeCell ref="A49:A50"/>
    <mergeCell ref="B49:B50"/>
    <mergeCell ref="C49:C50"/>
    <mergeCell ref="D49:E49"/>
    <mergeCell ref="F49:F50"/>
    <mergeCell ref="A58:A59"/>
    <mergeCell ref="B58:B59"/>
    <mergeCell ref="C58:C59"/>
    <mergeCell ref="D58:E58"/>
    <mergeCell ref="F58:F59"/>
    <mergeCell ref="A79:F79"/>
    <mergeCell ref="A80:A81"/>
    <mergeCell ref="B80:B81"/>
    <mergeCell ref="C80:C81"/>
    <mergeCell ref="D80:E80"/>
    <mergeCell ref="F80:F81"/>
    <mergeCell ref="A88:F88"/>
    <mergeCell ref="A89:A90"/>
    <mergeCell ref="B89:B90"/>
    <mergeCell ref="C89:C90"/>
    <mergeCell ref="D89:E89"/>
    <mergeCell ref="F89:F90"/>
    <mergeCell ref="A99:F99"/>
    <mergeCell ref="A150:F150"/>
    <mergeCell ref="A100:A101"/>
    <mergeCell ref="B100:B101"/>
    <mergeCell ref="C100:C101"/>
    <mergeCell ref="D100:E100"/>
    <mergeCell ref="F100:F101"/>
    <mergeCell ref="A110:F110"/>
    <mergeCell ref="F165:F166"/>
    <mergeCell ref="A189:F189"/>
    <mergeCell ref="A111:A112"/>
    <mergeCell ref="B111:B112"/>
    <mergeCell ref="C111:C112"/>
    <mergeCell ref="D111:E111"/>
    <mergeCell ref="F111:F112"/>
    <mergeCell ref="A164:F164"/>
    <mergeCell ref="A149:F149"/>
    <mergeCell ref="A146:F146"/>
    <mergeCell ref="A161:F161"/>
    <mergeCell ref="A190:A191"/>
    <mergeCell ref="B190:B191"/>
    <mergeCell ref="C190:C191"/>
    <mergeCell ref="D190:E190"/>
    <mergeCell ref="F190:F191"/>
    <mergeCell ref="A165:A166"/>
    <mergeCell ref="B165:B166"/>
    <mergeCell ref="C165:C166"/>
    <mergeCell ref="D165:E165"/>
    <mergeCell ref="A162:F162"/>
    <mergeCell ref="A151:F151"/>
    <mergeCell ref="A153:F153"/>
    <mergeCell ref="A154:F154"/>
    <mergeCell ref="A155:F155"/>
    <mergeCell ref="A156:F156"/>
    <mergeCell ref="A157:F157"/>
    <mergeCell ref="A158:F158"/>
    <mergeCell ref="A159:F159"/>
    <mergeCell ref="A160:F16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ΕΦΗ</dc:creator>
  <cp:keywords/>
  <dc:description/>
  <cp:lastModifiedBy>user</cp:lastModifiedBy>
  <cp:lastPrinted>2019-04-02T10:02:51Z</cp:lastPrinted>
  <dcterms:created xsi:type="dcterms:W3CDTF">2019-01-16T16:50:19Z</dcterms:created>
  <dcterms:modified xsi:type="dcterms:W3CDTF">2019-04-03T07:10:36Z</dcterms:modified>
  <cp:category/>
  <cp:version/>
  <cp:contentType/>
  <cp:contentStatus/>
</cp:coreProperties>
</file>