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ΠΡΟΣΦΟΡΑ_2017" sheetId="1" r:id="rId1"/>
    <sheet name="ΠΡΟΥΠΟΛΟΓΙΣΜΟΣ_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<sst xmlns="http://schemas.openxmlformats.org/spreadsheetml/2006/main" count="168" uniqueCount="58">
  <si>
    <t>ΕΛΛΗΝΙΚΗ ΔΗΜΟΚΡΑΤΙΑ</t>
  </si>
  <si>
    <t>ΔΗΜΟΣ ΛΕΒΑΔΕΩΝ</t>
  </si>
  <si>
    <t xml:space="preserve">ΑΡΙΘΜ. ΜΕΛΕΤΗΣ  </t>
  </si>
  <si>
    <t>84/2017</t>
  </si>
  <si>
    <t xml:space="preserve">ΠΡΟΫΠΟΛΟΓΙΣΜΟΣ  </t>
  </si>
  <si>
    <r>
      <rPr>
        <b/>
        <sz val="11"/>
        <color indexed="8"/>
        <rFont val="Arial"/>
        <family val="2"/>
      </rPr>
      <t>6,000,00</t>
    </r>
    <r>
      <rPr>
        <b/>
        <sz val="10"/>
        <rFont val="Symbol"/>
        <family val="1"/>
      </rPr>
      <t xml:space="preserve">€ </t>
    </r>
  </si>
  <si>
    <t>« ΠΡΟΜΗΘΕΙΑ ΥΛΙΚΩΝ ΕΝΕΡΓΗΤΙΚΗΣ ΠΥΡΟΠΡΟΣΤΑΣΙΑΣ ΣΥΣΤΗΜΑΤΩΝ ΣΥΝΑΓΕΡΜΟΥ ΠΥΡΑΝΙΧΝΕΥΣΗΣ ΑΝΑΓΟΜΩΣΕΙΣ ΠΥΡΟΣΒΕΣΤΗΡΩΝ »</t>
  </si>
  <si>
    <t>ΟΙΚΟΝΟΜΙΚΗ ΠΡΟΣΦΟΡΑ</t>
  </si>
  <si>
    <t>Α/Α</t>
  </si>
  <si>
    <t>Α.Τ.</t>
  </si>
  <si>
    <t>ΕΙΔΟΣ</t>
  </si>
  <si>
    <t>Μ.Μ</t>
  </si>
  <si>
    <t>ΠΟΣΟΤΗΤΑ</t>
  </si>
  <si>
    <t>ΤΙΜΗ ΜΟΝΑΔΑΣ ΜΕΛΕΤΗΣ</t>
  </si>
  <si>
    <t>ΤΙΜΗ ΜΟΝΑΔΑΣ ΠΡΟΣΦΟΡΑΣ</t>
  </si>
  <si>
    <t>ΜΕΡΙΚΟ ΣΥΝΟΛΟ</t>
  </si>
  <si>
    <t>Κεντρικός πίνακας πυρανίχνευσης (Κ.Π.Π.) έξι (6) ζωνών με μπαταρία – πλήρης.</t>
  </si>
  <si>
    <t>τεμ</t>
  </si>
  <si>
    <t xml:space="preserve">Μπουτόν αναγγελίας πυρκαγιάς (κόκκινο) </t>
  </si>
  <si>
    <t>Μπουτόν αναγγελίας πυρκαγιάς (κόκκινο) στεγανό</t>
  </si>
  <si>
    <t>Κομβίo αναγγελίας φωτιάς ( μπουτόν πυρανίχνευσης ) τάσεως λειτουργίας 230Volts</t>
  </si>
  <si>
    <t>Συσσωρευτής πίνακα πυρανίχνευσης  12 Volts/7Ah</t>
  </si>
  <si>
    <t>Συσσωρευτής ξηρού τύπου 12 Volts/74Ah</t>
  </si>
  <si>
    <t>Αυτόμονα φωτιστικά ασφαλείας EXIT και πορείας</t>
  </si>
  <si>
    <t>Συντήρηση  πυροσβεστήρων ξηράς κόνεως 6kg</t>
  </si>
  <si>
    <t>Συντήρηση πυροσβεστήρων ξηράς κόνεως 12kg ή οροφής 12kg</t>
  </si>
  <si>
    <t>Συντήρηση πυροσβεστήρων CO2 5kg</t>
  </si>
  <si>
    <t>Συντήρηση – Πυροσβεστήρων WET CHEMICAL 2 Lt , φορητός</t>
  </si>
  <si>
    <t>Συντήρηση – Ανανέωση γόμωσης WET CHEMICAL 14 Lt ,5-15 έτη.</t>
  </si>
  <si>
    <t>Αυλός ( ακροφύσιο ) από ντουραλουμίνιο οπής αυξομειούμενης διαμέτρου</t>
  </si>
  <si>
    <t>Ανέμη Πυροσβεστικής φωλιάς</t>
  </si>
  <si>
    <t>Ρολλό πλαστικού σωλήνα πυρόσβεσης μήκους 20m</t>
  </si>
  <si>
    <t>Ταχυσύνδεσμος τύπου STORTZ 45mm/16ατμ με ακροσωλήνιο (ουρά)</t>
  </si>
  <si>
    <t>Ταχυσύνδεσμος τύπου STORTZ 45mm/16ατμ με βολτα 2΄΄ ή 1 ¾  θηλυκό</t>
  </si>
  <si>
    <t>Τάπα αλουμινίου  2 1/2</t>
  </si>
  <si>
    <t>Φλάντζα με λαιμό ονομαστικής διαμέτρου 3΄΄ ονομαστικής πίεσης 16ατμ</t>
  </si>
  <si>
    <t>Μούφα θηλυκή χαλύβδυνη γαλβανισμένη διαμέτρου 4 ins</t>
  </si>
  <si>
    <t>Βάννα ορειχάλκινη διαμέτρου 2 ins, σχήματος Υ πιέσεως λειτουργίας 10 ατμοσφαιρών</t>
  </si>
  <si>
    <t>Δίκρουνο αλουμινίου</t>
  </si>
  <si>
    <t>Ηλεκτροκίνητο αντλητικό συγκρότημα ύδατος 3,6m3/h H=35m</t>
  </si>
  <si>
    <t xml:space="preserve">Φορτιστής Συντηρητής Μπαταριών </t>
  </si>
  <si>
    <t>Μερικό Σύνολο</t>
  </si>
  <si>
    <t>ΦΠΑ 24%</t>
  </si>
  <si>
    <t>Σύνολο με ΦΠΑ</t>
  </si>
  <si>
    <t>Λιβαδειά         /      / 2017</t>
  </si>
  <si>
    <t>Ο Προσφέρων</t>
  </si>
  <si>
    <t>ΕΝΔΕΙΚΤΙΚΟΣ ΠΡΟΫΠΟΛΟΓΙΣΜΟΣ</t>
  </si>
  <si>
    <t>CPV</t>
  </si>
  <si>
    <t>ΤΙΜΗ ΜΟΝΑΔΑΣ</t>
  </si>
  <si>
    <t>35111200-7</t>
  </si>
  <si>
    <t>Λιβαδειά   09 / 05/ 2017</t>
  </si>
  <si>
    <t>Ο Συντάξας</t>
  </si>
  <si>
    <t>Θεωρήθηκε</t>
  </si>
  <si>
    <t>Ο Πρ/νος Δ/νσης Τ.Υ.Δ.Λ</t>
  </si>
  <si>
    <t>Χατζόπουλος Παρασκευας</t>
  </si>
  <si>
    <t>Νταλιάνης Χρήστος</t>
  </si>
  <si>
    <t>Ηλεκτρολόγος Μηχανικός</t>
  </si>
  <si>
    <t>Τοπογράφος Μηχανικός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</si>
</sst>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8];[RED]\-#,##0.00\ [$€-408]"/>
    <numFmt numFmtId="166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Symbol"/>
      <family val="1"/>
    </font>
    <font>
      <b/>
      <u val="single"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6" fillId="0" borderId="0" xfId="0" applyFont="1" applyBorder="1" applyAlignment="1">
      <alignment horizontal="center"/>
    </xf>
    <xf numFmtId="164" fontId="14" fillId="0" borderId="2" xfId="0" applyFont="1" applyBorder="1" applyAlignment="1">
      <alignment horizontal="center" wrapText="1"/>
    </xf>
    <xf numFmtId="166" fontId="14" fillId="0" borderId="2" xfId="0" applyNumberFormat="1" applyFont="1" applyBorder="1" applyAlignment="1">
      <alignment horizontal="center" wrapText="1"/>
    </xf>
    <xf numFmtId="166" fontId="14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 horizontal="right"/>
    </xf>
    <xf numFmtId="166" fontId="13" fillId="0" borderId="2" xfId="0" applyNumberFormat="1" applyFont="1" applyBorder="1" applyAlignment="1">
      <alignment horizontal="center"/>
    </xf>
    <xf numFmtId="164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workbookViewId="0" topLeftCell="A22">
      <selection activeCell="F43" sqref="F43"/>
    </sheetView>
  </sheetViews>
  <sheetFormatPr defaultColWidth="8.00390625" defaultRowHeight="12.75" customHeight="1"/>
  <cols>
    <col min="1" max="1" width="5.57421875" style="0" customWidth="1"/>
    <col min="2" max="2" width="5.7109375" style="0" customWidth="1"/>
    <col min="3" max="3" width="59.421875" style="0" customWidth="1"/>
    <col min="4" max="4" width="7.57421875" style="0" customWidth="1"/>
    <col min="5" max="5" width="13.00390625" style="0" customWidth="1"/>
    <col min="6" max="6" width="12.57421875" style="0" customWidth="1"/>
    <col min="7" max="7" width="20.7109375" style="0" customWidth="1"/>
    <col min="8" max="8" width="16.140625" style="0" customWidth="1"/>
    <col min="9" max="16384" width="9.00390625" style="0" customWidth="1"/>
  </cols>
  <sheetData>
    <row r="1" spans="1:8" ht="12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15.75" customHeight="1">
      <c r="A2" s="1" t="s">
        <v>1</v>
      </c>
      <c r="B2" s="1"/>
      <c r="C2" s="2"/>
      <c r="D2" s="1"/>
      <c r="E2" s="1"/>
      <c r="F2" s="2"/>
      <c r="G2" s="2"/>
      <c r="H2" s="2"/>
    </row>
    <row r="3" spans="1:8" ht="15.75" customHeight="1">
      <c r="A3" s="2"/>
      <c r="B3" s="2"/>
      <c r="C3" s="2"/>
      <c r="E3" s="1"/>
      <c r="F3" s="2"/>
      <c r="G3" s="1" t="s">
        <v>2</v>
      </c>
      <c r="H3" s="3" t="s">
        <v>3</v>
      </c>
    </row>
    <row r="4" spans="1:8" ht="15.75" customHeight="1">
      <c r="A4" s="2"/>
      <c r="B4" s="2"/>
      <c r="C4" s="2"/>
      <c r="E4" s="1"/>
      <c r="F4" s="2"/>
      <c r="G4" s="1" t="s">
        <v>4</v>
      </c>
      <c r="H4" s="4" t="s">
        <v>5</v>
      </c>
    </row>
    <row r="5" spans="1:8" ht="17.25" customHeight="1">
      <c r="A5" s="1" t="s">
        <v>6</v>
      </c>
      <c r="B5" s="2"/>
      <c r="C5" s="2"/>
      <c r="D5" s="2"/>
      <c r="E5" s="2"/>
      <c r="F5" s="2"/>
      <c r="G5" s="2"/>
      <c r="H5" s="2"/>
    </row>
    <row r="6" spans="1:8" ht="17.25" customHeight="1">
      <c r="A6" s="1"/>
      <c r="B6" s="2"/>
      <c r="C6" s="2"/>
      <c r="D6" s="2"/>
      <c r="E6" s="2"/>
      <c r="F6" s="2"/>
      <c r="G6" s="2"/>
      <c r="H6" s="2"/>
    </row>
    <row r="7" spans="1:8" ht="17.25" customHeight="1">
      <c r="A7" s="5" t="s">
        <v>7</v>
      </c>
      <c r="B7" s="5"/>
      <c r="C7" s="5"/>
      <c r="D7" s="5"/>
      <c r="E7" s="5"/>
      <c r="F7" s="5"/>
      <c r="G7" s="5"/>
      <c r="H7" s="5"/>
    </row>
    <row r="8" spans="1:8" ht="15.75" customHeight="1">
      <c r="A8" s="2"/>
      <c r="B8" s="2"/>
      <c r="C8" s="2"/>
      <c r="D8" s="2"/>
      <c r="E8" s="2"/>
      <c r="F8" s="2"/>
      <c r="G8" s="2"/>
      <c r="H8" s="2"/>
    </row>
    <row r="9" spans="1:8" ht="90" customHeight="1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1:8" ht="42.75" customHeight="1">
      <c r="A10" s="6">
        <v>1</v>
      </c>
      <c r="B10" s="6">
        <v>3</v>
      </c>
      <c r="C10" s="6" t="s">
        <v>16</v>
      </c>
      <c r="D10" s="6" t="s">
        <v>17</v>
      </c>
      <c r="E10" s="7">
        <v>1</v>
      </c>
      <c r="F10" s="7">
        <v>265</v>
      </c>
      <c r="G10" s="7"/>
      <c r="H10" s="8"/>
    </row>
    <row r="11" spans="1:8" ht="29.25" customHeight="1">
      <c r="A11" s="6">
        <v>2</v>
      </c>
      <c r="B11" s="6">
        <v>6</v>
      </c>
      <c r="C11" s="6" t="s">
        <v>18</v>
      </c>
      <c r="D11" s="6" t="s">
        <v>17</v>
      </c>
      <c r="E11" s="7">
        <v>1</v>
      </c>
      <c r="F11" s="7">
        <v>11</v>
      </c>
      <c r="G11" s="7"/>
      <c r="H11" s="8"/>
    </row>
    <row r="12" spans="1:8" ht="29.25" customHeight="1">
      <c r="A12" s="6">
        <v>3</v>
      </c>
      <c r="B12" s="6">
        <v>7</v>
      </c>
      <c r="C12" s="6" t="s">
        <v>19</v>
      </c>
      <c r="D12" s="6" t="s">
        <v>17</v>
      </c>
      <c r="E12" s="7">
        <v>1</v>
      </c>
      <c r="F12" s="7">
        <v>45</v>
      </c>
      <c r="G12" s="7"/>
      <c r="H12" s="8"/>
    </row>
    <row r="13" spans="1:8" ht="42.75" customHeight="1">
      <c r="A13" s="6">
        <v>4</v>
      </c>
      <c r="B13" s="6">
        <v>8</v>
      </c>
      <c r="C13" s="6" t="s">
        <v>20</v>
      </c>
      <c r="D13" s="6" t="s">
        <v>17</v>
      </c>
      <c r="E13" s="7">
        <v>2</v>
      </c>
      <c r="F13" s="7">
        <v>16</v>
      </c>
      <c r="G13" s="7"/>
      <c r="H13" s="8"/>
    </row>
    <row r="14" spans="1:8" ht="29.25" customHeight="1">
      <c r="A14" s="6">
        <v>5</v>
      </c>
      <c r="B14" s="6">
        <v>11</v>
      </c>
      <c r="C14" s="6" t="s">
        <v>21</v>
      </c>
      <c r="D14" s="6" t="s">
        <v>17</v>
      </c>
      <c r="E14" s="7">
        <v>3</v>
      </c>
      <c r="F14" s="7">
        <v>21</v>
      </c>
      <c r="G14" s="7"/>
      <c r="H14" s="8"/>
    </row>
    <row r="15" spans="1:8" ht="29.25" customHeight="1">
      <c r="A15" s="6">
        <v>6</v>
      </c>
      <c r="B15" s="6">
        <v>12</v>
      </c>
      <c r="C15" s="6" t="s">
        <v>22</v>
      </c>
      <c r="D15" s="6" t="s">
        <v>17</v>
      </c>
      <c r="E15" s="7">
        <v>1</v>
      </c>
      <c r="F15" s="7">
        <v>110</v>
      </c>
      <c r="G15" s="7"/>
      <c r="H15" s="8"/>
    </row>
    <row r="16" spans="1:8" ht="29.25" customHeight="1">
      <c r="A16" s="6">
        <v>7</v>
      </c>
      <c r="B16" s="6">
        <v>16</v>
      </c>
      <c r="C16" s="6" t="s">
        <v>23</v>
      </c>
      <c r="D16" s="6" t="s">
        <v>17</v>
      </c>
      <c r="E16" s="7">
        <v>63</v>
      </c>
      <c r="F16" s="7">
        <v>29</v>
      </c>
      <c r="G16" s="7"/>
      <c r="H16" s="8"/>
    </row>
    <row r="17" spans="1:8" ht="29.25" customHeight="1">
      <c r="A17" s="6">
        <v>8</v>
      </c>
      <c r="B17" s="6">
        <v>24</v>
      </c>
      <c r="C17" s="6" t="s">
        <v>24</v>
      </c>
      <c r="D17" s="6" t="s">
        <v>17</v>
      </c>
      <c r="E17" s="7">
        <v>48</v>
      </c>
      <c r="F17" s="7">
        <v>12</v>
      </c>
      <c r="G17" s="7"/>
      <c r="H17" s="8"/>
    </row>
    <row r="18" spans="1:8" ht="29.25" customHeight="1">
      <c r="A18" s="6">
        <v>9</v>
      </c>
      <c r="B18" s="6">
        <v>27</v>
      </c>
      <c r="C18" s="6" t="s">
        <v>25</v>
      </c>
      <c r="D18" s="6" t="s">
        <v>17</v>
      </c>
      <c r="E18" s="7">
        <v>12</v>
      </c>
      <c r="F18" s="7">
        <v>14</v>
      </c>
      <c r="G18" s="7"/>
      <c r="H18" s="8"/>
    </row>
    <row r="19" spans="1:8" ht="29.25" customHeight="1">
      <c r="A19" s="6">
        <v>10</v>
      </c>
      <c r="B19" s="6">
        <v>30</v>
      </c>
      <c r="C19" s="6" t="s">
        <v>26</v>
      </c>
      <c r="D19" s="6" t="s">
        <v>17</v>
      </c>
      <c r="E19" s="7">
        <v>6</v>
      </c>
      <c r="F19" s="7">
        <v>17</v>
      </c>
      <c r="G19" s="7"/>
      <c r="H19" s="8"/>
    </row>
    <row r="20" spans="1:8" ht="30" customHeight="1">
      <c r="A20" s="6">
        <v>11</v>
      </c>
      <c r="B20" s="6">
        <v>32</v>
      </c>
      <c r="C20" s="6" t="s">
        <v>27</v>
      </c>
      <c r="D20" s="6" t="s">
        <v>17</v>
      </c>
      <c r="E20" s="7">
        <v>4</v>
      </c>
      <c r="F20" s="7">
        <v>12</v>
      </c>
      <c r="G20" s="7"/>
      <c r="H20" s="8"/>
    </row>
    <row r="21" spans="1:8" ht="30" customHeight="1">
      <c r="A21" s="6">
        <v>12</v>
      </c>
      <c r="B21" s="6">
        <v>36</v>
      </c>
      <c r="C21" s="6" t="s">
        <v>28</v>
      </c>
      <c r="D21" s="6" t="s">
        <v>17</v>
      </c>
      <c r="E21" s="7">
        <v>1</v>
      </c>
      <c r="F21" s="7">
        <v>150</v>
      </c>
      <c r="G21" s="7"/>
      <c r="H21" s="8"/>
    </row>
    <row r="22" spans="1:8" ht="42.75" customHeight="1">
      <c r="A22" s="6">
        <v>13</v>
      </c>
      <c r="B22" s="6">
        <v>42</v>
      </c>
      <c r="C22" s="6" t="s">
        <v>29</v>
      </c>
      <c r="D22" s="6" t="s">
        <v>17</v>
      </c>
      <c r="E22" s="7">
        <v>2</v>
      </c>
      <c r="F22" s="7">
        <v>22</v>
      </c>
      <c r="G22" s="7"/>
      <c r="H22" s="8"/>
    </row>
    <row r="23" spans="1:8" ht="15.75" customHeight="1">
      <c r="A23" s="6">
        <v>14</v>
      </c>
      <c r="B23" s="6">
        <v>43</v>
      </c>
      <c r="C23" s="6" t="s">
        <v>30</v>
      </c>
      <c r="D23" s="6" t="s">
        <v>17</v>
      </c>
      <c r="E23" s="7">
        <v>2</v>
      </c>
      <c r="F23" s="7">
        <v>25</v>
      </c>
      <c r="G23" s="7"/>
      <c r="H23" s="8"/>
    </row>
    <row r="24" spans="1:8" ht="29.25" customHeight="1">
      <c r="A24" s="6">
        <v>15</v>
      </c>
      <c r="B24" s="6">
        <v>44</v>
      </c>
      <c r="C24" s="6" t="s">
        <v>31</v>
      </c>
      <c r="D24" s="6" t="s">
        <v>17</v>
      </c>
      <c r="E24" s="7">
        <v>2</v>
      </c>
      <c r="F24" s="7">
        <v>96</v>
      </c>
      <c r="G24" s="7"/>
      <c r="H24" s="8"/>
    </row>
    <row r="25" spans="1:8" ht="29.25" customHeight="1">
      <c r="A25" s="6">
        <v>16</v>
      </c>
      <c r="B25" s="6">
        <v>45</v>
      </c>
      <c r="C25" s="6" t="s">
        <v>32</v>
      </c>
      <c r="D25" s="6" t="s">
        <v>17</v>
      </c>
      <c r="E25" s="7">
        <v>2</v>
      </c>
      <c r="F25" s="7">
        <v>28</v>
      </c>
      <c r="G25" s="7"/>
      <c r="H25" s="8"/>
    </row>
    <row r="26" spans="1:8" ht="29.25" customHeight="1">
      <c r="A26" s="6">
        <v>17</v>
      </c>
      <c r="B26" s="6">
        <v>46</v>
      </c>
      <c r="C26" s="6" t="s">
        <v>33</v>
      </c>
      <c r="D26" s="6" t="s">
        <v>17</v>
      </c>
      <c r="E26" s="7">
        <v>4</v>
      </c>
      <c r="F26" s="7">
        <v>16</v>
      </c>
      <c r="G26" s="7"/>
      <c r="H26" s="8"/>
    </row>
    <row r="27" spans="1:8" ht="15.75" customHeight="1">
      <c r="A27" s="6">
        <v>18</v>
      </c>
      <c r="B27" s="6">
        <v>47</v>
      </c>
      <c r="C27" s="6" t="s">
        <v>34</v>
      </c>
      <c r="D27" s="6" t="s">
        <v>17</v>
      </c>
      <c r="E27" s="7">
        <v>2</v>
      </c>
      <c r="F27" s="7">
        <v>35</v>
      </c>
      <c r="G27" s="7"/>
      <c r="H27" s="8"/>
    </row>
    <row r="28" spans="1:8" ht="29.25" customHeight="1">
      <c r="A28" s="6">
        <v>19</v>
      </c>
      <c r="B28" s="6">
        <v>48</v>
      </c>
      <c r="C28" s="6" t="s">
        <v>35</v>
      </c>
      <c r="D28" s="6" t="s">
        <v>17</v>
      </c>
      <c r="E28" s="7">
        <v>1</v>
      </c>
      <c r="F28" s="7">
        <v>35</v>
      </c>
      <c r="G28" s="7"/>
      <c r="H28" s="8"/>
    </row>
    <row r="29" spans="1:8" ht="29.25" customHeight="1">
      <c r="A29" s="6">
        <v>20</v>
      </c>
      <c r="B29" s="6">
        <v>55</v>
      </c>
      <c r="C29" s="6" t="s">
        <v>36</v>
      </c>
      <c r="D29" s="6" t="s">
        <v>17</v>
      </c>
      <c r="E29" s="7">
        <v>1</v>
      </c>
      <c r="F29" s="7">
        <v>12</v>
      </c>
      <c r="G29" s="7"/>
      <c r="H29" s="8"/>
    </row>
    <row r="30" spans="1:8" ht="42.75" customHeight="1">
      <c r="A30" s="6">
        <v>21</v>
      </c>
      <c r="B30" s="6">
        <v>56</v>
      </c>
      <c r="C30" s="6" t="s">
        <v>37</v>
      </c>
      <c r="D30" s="6" t="s">
        <v>17</v>
      </c>
      <c r="E30" s="7">
        <v>2</v>
      </c>
      <c r="F30" s="7">
        <v>73</v>
      </c>
      <c r="G30" s="7"/>
      <c r="H30" s="8"/>
    </row>
    <row r="31" spans="1:8" ht="15.75" customHeight="1">
      <c r="A31" s="6">
        <v>22</v>
      </c>
      <c r="B31" s="6">
        <v>57</v>
      </c>
      <c r="C31" s="6" t="s">
        <v>38</v>
      </c>
      <c r="D31" s="6" t="s">
        <v>17</v>
      </c>
      <c r="E31" s="7">
        <v>1</v>
      </c>
      <c r="F31" s="7">
        <v>50</v>
      </c>
      <c r="G31" s="7"/>
      <c r="H31" s="8"/>
    </row>
    <row r="32" spans="1:8" ht="29.25" customHeight="1">
      <c r="A32" s="6">
        <v>23</v>
      </c>
      <c r="B32" s="6">
        <v>59</v>
      </c>
      <c r="C32" s="6" t="s">
        <v>39</v>
      </c>
      <c r="D32" s="6" t="s">
        <v>17</v>
      </c>
      <c r="E32" s="7">
        <v>1</v>
      </c>
      <c r="F32" s="7">
        <f>450-27.29</f>
        <v>422.71</v>
      </c>
      <c r="G32" s="7"/>
      <c r="H32" s="8"/>
    </row>
    <row r="33" spans="1:8" ht="30" customHeight="1">
      <c r="A33" s="6">
        <v>24</v>
      </c>
      <c r="B33" s="6">
        <v>63</v>
      </c>
      <c r="C33" s="6" t="s">
        <v>40</v>
      </c>
      <c r="D33" s="6" t="s">
        <v>17</v>
      </c>
      <c r="E33" s="7">
        <v>2</v>
      </c>
      <c r="F33" s="7">
        <v>150</v>
      </c>
      <c r="G33" s="7"/>
      <c r="H33" s="8"/>
    </row>
    <row r="34" spans="1:8" ht="15.75" customHeight="1">
      <c r="A34" s="9" t="s">
        <v>41</v>
      </c>
      <c r="B34" s="9"/>
      <c r="C34" s="9"/>
      <c r="D34" s="9"/>
      <c r="E34" s="9"/>
      <c r="F34" s="9"/>
      <c r="G34" s="9"/>
      <c r="H34" s="10"/>
    </row>
    <row r="35" spans="1:8" ht="15.75" customHeight="1">
      <c r="A35" s="9" t="s">
        <v>42</v>
      </c>
      <c r="B35" s="9"/>
      <c r="C35" s="9"/>
      <c r="D35" s="9"/>
      <c r="E35" s="9"/>
      <c r="F35" s="9"/>
      <c r="G35" s="9"/>
      <c r="H35" s="10"/>
    </row>
    <row r="36" spans="1:8" ht="15.75" customHeight="1">
      <c r="A36" s="9" t="s">
        <v>43</v>
      </c>
      <c r="B36" s="9"/>
      <c r="C36" s="9"/>
      <c r="D36" s="9"/>
      <c r="E36" s="9"/>
      <c r="F36" s="9"/>
      <c r="G36" s="9"/>
      <c r="H36" s="10"/>
    </row>
    <row r="37" spans="1:8" ht="15.75" customHeight="1">
      <c r="A37" s="11"/>
      <c r="B37" s="11"/>
      <c r="C37" s="11"/>
      <c r="D37" s="11"/>
      <c r="E37" s="11"/>
      <c r="F37" s="11"/>
      <c r="G37" s="11"/>
      <c r="H37" s="12"/>
    </row>
    <row r="38" spans="1:8" ht="15.75" customHeight="1">
      <c r="A38" s="2"/>
      <c r="B38" s="2"/>
      <c r="C38" s="2"/>
      <c r="D38" s="2"/>
      <c r="E38" s="2" t="s">
        <v>44</v>
      </c>
      <c r="F38" s="2"/>
      <c r="G38" s="2"/>
      <c r="H38" s="2"/>
    </row>
    <row r="39" spans="1:8" ht="15.75" customHeight="1">
      <c r="A39" s="2"/>
      <c r="B39" s="2"/>
      <c r="C39" s="2"/>
      <c r="D39" s="2"/>
      <c r="E39" s="2"/>
      <c r="F39" s="2"/>
      <c r="G39" s="2"/>
      <c r="H39" s="2"/>
    </row>
    <row r="40" spans="1:8" ht="15.75" customHeight="1">
      <c r="A40" s="2"/>
      <c r="B40" s="2"/>
      <c r="C40" s="2"/>
      <c r="D40" s="2"/>
      <c r="E40" s="2" t="s">
        <v>45</v>
      </c>
      <c r="F40" s="2"/>
      <c r="G40" s="2"/>
      <c r="H40" s="2"/>
    </row>
    <row r="41" ht="15.75" customHeight="1"/>
    <row r="42" ht="15.75" customHeight="1"/>
    <row r="43" ht="15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H7"/>
    <mergeCell ref="A34:F34"/>
    <mergeCell ref="A35:F35"/>
    <mergeCell ref="A36:F36"/>
  </mergeCells>
  <printOptions/>
  <pageMargins left="0.31527777777777777" right="0.31527777777777777" top="0.5118055555555555" bottom="0.5902777777777778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0" zoomScaleNormal="110" workbookViewId="0" topLeftCell="A28">
      <selection activeCell="G49" sqref="G49"/>
    </sheetView>
  </sheetViews>
  <sheetFormatPr defaultColWidth="8.00390625" defaultRowHeight="12.75" customHeight="1"/>
  <cols>
    <col min="1" max="1" width="5.57421875" style="0" customWidth="1"/>
    <col min="2" max="2" width="5.7109375" style="0" customWidth="1"/>
    <col min="3" max="3" width="59.421875" style="0" customWidth="1"/>
    <col min="4" max="4" width="13.140625" style="0" customWidth="1"/>
    <col min="5" max="5" width="7.57421875" style="0" customWidth="1"/>
    <col min="6" max="6" width="13.00390625" style="0" customWidth="1"/>
    <col min="7" max="7" width="12.57421875" style="0" customWidth="1"/>
    <col min="8" max="8" width="16.421875" style="0" customWidth="1"/>
    <col min="9" max="16384" width="9.00390625" style="0" customWidth="1"/>
  </cols>
  <sheetData>
    <row r="1" spans="1:8" ht="12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15.75" customHeight="1">
      <c r="A2" s="1" t="s">
        <v>1</v>
      </c>
      <c r="B2" s="1"/>
      <c r="C2" s="2"/>
      <c r="D2" s="2"/>
      <c r="E2" s="1"/>
      <c r="F2" s="1"/>
      <c r="G2" s="2"/>
      <c r="H2" s="2"/>
    </row>
    <row r="3" spans="1:8" ht="15.75" customHeight="1">
      <c r="A3" s="2"/>
      <c r="B3" s="2"/>
      <c r="C3" s="2"/>
      <c r="D3" s="2"/>
      <c r="E3" s="1" t="s">
        <v>2</v>
      </c>
      <c r="F3" s="1"/>
      <c r="G3" s="2"/>
      <c r="H3" s="3" t="s">
        <v>3</v>
      </c>
    </row>
    <row r="4" spans="1:8" ht="15.75" customHeight="1">
      <c r="A4" s="2"/>
      <c r="B4" s="2"/>
      <c r="C4" s="2"/>
      <c r="D4" s="2"/>
      <c r="E4" s="1" t="s">
        <v>4</v>
      </c>
      <c r="F4" s="1"/>
      <c r="G4" s="2"/>
      <c r="H4" s="4">
        <f>H35</f>
        <v>6000</v>
      </c>
    </row>
    <row r="5" spans="1:8" ht="17.25" customHeight="1">
      <c r="A5" s="1" t="s">
        <v>6</v>
      </c>
      <c r="B5" s="2"/>
      <c r="C5" s="2"/>
      <c r="D5" s="2"/>
      <c r="E5" s="2"/>
      <c r="F5" s="2"/>
      <c r="G5" s="2"/>
      <c r="H5" s="2"/>
    </row>
    <row r="6" spans="1:8" ht="17.25" customHeight="1">
      <c r="A6" s="5" t="s">
        <v>46</v>
      </c>
      <c r="B6" s="5"/>
      <c r="C6" s="5"/>
      <c r="D6" s="5"/>
      <c r="E6" s="5"/>
      <c r="F6" s="5"/>
      <c r="G6" s="5"/>
      <c r="H6" s="5"/>
    </row>
    <row r="7" spans="1:8" ht="15.75" customHeight="1">
      <c r="A7" s="2"/>
      <c r="B7" s="2"/>
      <c r="C7" s="2"/>
      <c r="D7" s="2"/>
      <c r="E7" s="2"/>
      <c r="F7" s="2"/>
      <c r="G7" s="2"/>
      <c r="H7" s="2"/>
    </row>
    <row r="8" spans="1:8" ht="90" customHeight="1">
      <c r="A8" s="6" t="s">
        <v>8</v>
      </c>
      <c r="B8" s="6" t="s">
        <v>9</v>
      </c>
      <c r="C8" s="6" t="s">
        <v>10</v>
      </c>
      <c r="D8" s="6" t="s">
        <v>47</v>
      </c>
      <c r="E8" s="6" t="s">
        <v>11</v>
      </c>
      <c r="F8" s="6" t="s">
        <v>12</v>
      </c>
      <c r="G8" s="6" t="s">
        <v>48</v>
      </c>
      <c r="H8" s="6" t="s">
        <v>15</v>
      </c>
    </row>
    <row r="9" spans="1:8" ht="42.75" customHeight="1">
      <c r="A9" s="6">
        <v>1</v>
      </c>
      <c r="B9" s="6">
        <v>3</v>
      </c>
      <c r="C9" s="6" t="s">
        <v>16</v>
      </c>
      <c r="D9" s="6" t="s">
        <v>49</v>
      </c>
      <c r="E9" s="6" t="s">
        <v>17</v>
      </c>
      <c r="F9" s="7">
        <v>1</v>
      </c>
      <c r="G9" s="7">
        <v>265</v>
      </c>
      <c r="H9" s="8">
        <f aca="true" t="shared" si="0" ref="H9:H32">ROUND(F9*G9,2)</f>
        <v>265</v>
      </c>
    </row>
    <row r="10" spans="1:8" ht="29.25" customHeight="1">
      <c r="A10" s="6">
        <v>2</v>
      </c>
      <c r="B10" s="6">
        <v>6</v>
      </c>
      <c r="C10" s="6" t="s">
        <v>18</v>
      </c>
      <c r="D10" s="6" t="s">
        <v>49</v>
      </c>
      <c r="E10" s="6" t="s">
        <v>17</v>
      </c>
      <c r="F10" s="7">
        <v>1</v>
      </c>
      <c r="G10" s="7">
        <v>11</v>
      </c>
      <c r="H10" s="8">
        <f t="shared" si="0"/>
        <v>11</v>
      </c>
    </row>
    <row r="11" spans="1:8" ht="29.25" customHeight="1">
      <c r="A11" s="6">
        <v>3</v>
      </c>
      <c r="B11" s="6">
        <v>7</v>
      </c>
      <c r="C11" s="6" t="s">
        <v>19</v>
      </c>
      <c r="D11" s="6" t="s">
        <v>49</v>
      </c>
      <c r="E11" s="6" t="s">
        <v>17</v>
      </c>
      <c r="F11" s="7">
        <v>1</v>
      </c>
      <c r="G11" s="7">
        <v>45</v>
      </c>
      <c r="H11" s="8">
        <f t="shared" si="0"/>
        <v>45</v>
      </c>
    </row>
    <row r="12" spans="1:8" ht="42.75" customHeight="1">
      <c r="A12" s="6">
        <v>4</v>
      </c>
      <c r="B12" s="6">
        <v>8</v>
      </c>
      <c r="C12" s="6" t="s">
        <v>20</v>
      </c>
      <c r="D12" s="6" t="s">
        <v>49</v>
      </c>
      <c r="E12" s="6" t="s">
        <v>17</v>
      </c>
      <c r="F12" s="7">
        <v>2</v>
      </c>
      <c r="G12" s="7">
        <v>16</v>
      </c>
      <c r="H12" s="8">
        <f t="shared" si="0"/>
        <v>32</v>
      </c>
    </row>
    <row r="13" spans="1:8" ht="29.25" customHeight="1">
      <c r="A13" s="6">
        <v>5</v>
      </c>
      <c r="B13" s="6">
        <v>11</v>
      </c>
      <c r="C13" s="6" t="s">
        <v>21</v>
      </c>
      <c r="D13" s="6" t="s">
        <v>49</v>
      </c>
      <c r="E13" s="6" t="s">
        <v>17</v>
      </c>
      <c r="F13" s="7">
        <v>3</v>
      </c>
      <c r="G13" s="7">
        <v>21</v>
      </c>
      <c r="H13" s="8">
        <f t="shared" si="0"/>
        <v>63</v>
      </c>
    </row>
    <row r="14" spans="1:8" ht="29.25" customHeight="1">
      <c r="A14" s="6">
        <v>6</v>
      </c>
      <c r="B14" s="6">
        <v>12</v>
      </c>
      <c r="C14" s="6" t="s">
        <v>22</v>
      </c>
      <c r="D14" s="6" t="s">
        <v>49</v>
      </c>
      <c r="E14" s="6" t="s">
        <v>17</v>
      </c>
      <c r="F14" s="7">
        <v>1</v>
      </c>
      <c r="G14" s="7">
        <v>110</v>
      </c>
      <c r="H14" s="8">
        <f t="shared" si="0"/>
        <v>110</v>
      </c>
    </row>
    <row r="15" spans="1:8" ht="29.25" customHeight="1">
      <c r="A15" s="6">
        <v>7</v>
      </c>
      <c r="B15" s="6">
        <v>16</v>
      </c>
      <c r="C15" s="6" t="s">
        <v>23</v>
      </c>
      <c r="D15" s="6" t="s">
        <v>49</v>
      </c>
      <c r="E15" s="6" t="s">
        <v>17</v>
      </c>
      <c r="F15" s="7">
        <v>63</v>
      </c>
      <c r="G15" s="7">
        <v>29</v>
      </c>
      <c r="H15" s="8">
        <f t="shared" si="0"/>
        <v>1827</v>
      </c>
    </row>
    <row r="16" spans="1:8" ht="29.25" customHeight="1">
      <c r="A16" s="6">
        <v>8</v>
      </c>
      <c r="B16" s="6">
        <v>24</v>
      </c>
      <c r="C16" s="6" t="s">
        <v>24</v>
      </c>
      <c r="D16" s="6" t="s">
        <v>49</v>
      </c>
      <c r="E16" s="6" t="s">
        <v>17</v>
      </c>
      <c r="F16" s="7">
        <v>48</v>
      </c>
      <c r="G16" s="7">
        <v>12</v>
      </c>
      <c r="H16" s="8">
        <f t="shared" si="0"/>
        <v>576</v>
      </c>
    </row>
    <row r="17" spans="1:8" ht="29.25" customHeight="1">
      <c r="A17" s="6">
        <v>9</v>
      </c>
      <c r="B17" s="6">
        <v>27</v>
      </c>
      <c r="C17" s="6" t="s">
        <v>25</v>
      </c>
      <c r="D17" s="6" t="s">
        <v>49</v>
      </c>
      <c r="E17" s="6" t="s">
        <v>17</v>
      </c>
      <c r="F17" s="7">
        <v>12</v>
      </c>
      <c r="G17" s="7">
        <v>14</v>
      </c>
      <c r="H17" s="8">
        <f t="shared" si="0"/>
        <v>168</v>
      </c>
    </row>
    <row r="18" spans="1:8" ht="29.25" customHeight="1">
      <c r="A18" s="6">
        <v>10</v>
      </c>
      <c r="B18" s="6">
        <v>30</v>
      </c>
      <c r="C18" s="6" t="s">
        <v>26</v>
      </c>
      <c r="D18" s="6" t="s">
        <v>49</v>
      </c>
      <c r="E18" s="6" t="s">
        <v>17</v>
      </c>
      <c r="F18" s="7">
        <v>6</v>
      </c>
      <c r="G18" s="7">
        <v>17</v>
      </c>
      <c r="H18" s="8">
        <f t="shared" si="0"/>
        <v>102</v>
      </c>
    </row>
    <row r="19" spans="1:8" ht="30" customHeight="1">
      <c r="A19" s="6">
        <v>11</v>
      </c>
      <c r="B19" s="6">
        <v>32</v>
      </c>
      <c r="C19" s="6" t="s">
        <v>27</v>
      </c>
      <c r="D19" s="6" t="s">
        <v>49</v>
      </c>
      <c r="E19" s="6" t="s">
        <v>17</v>
      </c>
      <c r="F19" s="7">
        <v>4</v>
      </c>
      <c r="G19" s="7">
        <v>12</v>
      </c>
      <c r="H19" s="8">
        <f t="shared" si="0"/>
        <v>48</v>
      </c>
    </row>
    <row r="20" spans="1:8" ht="30" customHeight="1">
      <c r="A20" s="6">
        <v>12</v>
      </c>
      <c r="B20" s="6">
        <v>36</v>
      </c>
      <c r="C20" s="6" t="s">
        <v>28</v>
      </c>
      <c r="D20" s="6" t="s">
        <v>49</v>
      </c>
      <c r="E20" s="6" t="s">
        <v>17</v>
      </c>
      <c r="F20" s="7">
        <v>1</v>
      </c>
      <c r="G20" s="7">
        <v>150</v>
      </c>
      <c r="H20" s="8">
        <f t="shared" si="0"/>
        <v>150</v>
      </c>
    </row>
    <row r="21" spans="1:8" ht="42.75" customHeight="1">
      <c r="A21" s="6">
        <v>13</v>
      </c>
      <c r="B21" s="6">
        <v>42</v>
      </c>
      <c r="C21" s="6" t="s">
        <v>29</v>
      </c>
      <c r="D21" s="6" t="s">
        <v>49</v>
      </c>
      <c r="E21" s="6" t="s">
        <v>17</v>
      </c>
      <c r="F21" s="7">
        <v>2</v>
      </c>
      <c r="G21" s="7">
        <v>22</v>
      </c>
      <c r="H21" s="8">
        <f t="shared" si="0"/>
        <v>44</v>
      </c>
    </row>
    <row r="22" spans="1:8" ht="15.75" customHeight="1">
      <c r="A22" s="6">
        <v>14</v>
      </c>
      <c r="B22" s="6">
        <v>43</v>
      </c>
      <c r="C22" s="6" t="s">
        <v>30</v>
      </c>
      <c r="D22" s="6" t="s">
        <v>49</v>
      </c>
      <c r="E22" s="6" t="s">
        <v>17</v>
      </c>
      <c r="F22" s="7">
        <v>2</v>
      </c>
      <c r="G22" s="7">
        <v>25</v>
      </c>
      <c r="H22" s="8">
        <f t="shared" si="0"/>
        <v>50</v>
      </c>
    </row>
    <row r="23" spans="1:8" ht="29.25" customHeight="1">
      <c r="A23" s="6">
        <v>15</v>
      </c>
      <c r="B23" s="6">
        <v>44</v>
      </c>
      <c r="C23" s="6" t="s">
        <v>31</v>
      </c>
      <c r="D23" s="6" t="s">
        <v>49</v>
      </c>
      <c r="E23" s="6" t="s">
        <v>17</v>
      </c>
      <c r="F23" s="7">
        <v>2</v>
      </c>
      <c r="G23" s="7">
        <v>96</v>
      </c>
      <c r="H23" s="8">
        <f t="shared" si="0"/>
        <v>192</v>
      </c>
    </row>
    <row r="24" spans="1:8" ht="29.25" customHeight="1">
      <c r="A24" s="6">
        <v>16</v>
      </c>
      <c r="B24" s="6">
        <v>45</v>
      </c>
      <c r="C24" s="6" t="s">
        <v>32</v>
      </c>
      <c r="D24" s="6" t="s">
        <v>49</v>
      </c>
      <c r="E24" s="6" t="s">
        <v>17</v>
      </c>
      <c r="F24" s="7">
        <v>2</v>
      </c>
      <c r="G24" s="7">
        <v>28</v>
      </c>
      <c r="H24" s="8">
        <f t="shared" si="0"/>
        <v>56</v>
      </c>
    </row>
    <row r="25" spans="1:8" ht="29.25" customHeight="1">
      <c r="A25" s="6">
        <v>17</v>
      </c>
      <c r="B25" s="6">
        <v>46</v>
      </c>
      <c r="C25" s="6" t="s">
        <v>33</v>
      </c>
      <c r="D25" s="6" t="s">
        <v>49</v>
      </c>
      <c r="E25" s="6" t="s">
        <v>17</v>
      </c>
      <c r="F25" s="7">
        <v>4</v>
      </c>
      <c r="G25" s="7">
        <v>16</v>
      </c>
      <c r="H25" s="8">
        <f t="shared" si="0"/>
        <v>64</v>
      </c>
    </row>
    <row r="26" spans="1:8" ht="15.75" customHeight="1">
      <c r="A26" s="6">
        <v>18</v>
      </c>
      <c r="B26" s="6">
        <v>47</v>
      </c>
      <c r="C26" s="6" t="s">
        <v>34</v>
      </c>
      <c r="D26" s="6" t="s">
        <v>49</v>
      </c>
      <c r="E26" s="6" t="s">
        <v>17</v>
      </c>
      <c r="F26" s="7">
        <v>2</v>
      </c>
      <c r="G26" s="7">
        <v>35</v>
      </c>
      <c r="H26" s="8">
        <f t="shared" si="0"/>
        <v>70</v>
      </c>
    </row>
    <row r="27" spans="1:8" ht="29.25" customHeight="1">
      <c r="A27" s="6">
        <v>19</v>
      </c>
      <c r="B27" s="6">
        <v>48</v>
      </c>
      <c r="C27" s="6" t="s">
        <v>35</v>
      </c>
      <c r="D27" s="6" t="s">
        <v>49</v>
      </c>
      <c r="E27" s="6" t="s">
        <v>17</v>
      </c>
      <c r="F27" s="7">
        <v>1</v>
      </c>
      <c r="G27" s="7">
        <v>35</v>
      </c>
      <c r="H27" s="8">
        <f t="shared" si="0"/>
        <v>35</v>
      </c>
    </row>
    <row r="28" spans="1:8" ht="29.25" customHeight="1">
      <c r="A28" s="6">
        <v>20</v>
      </c>
      <c r="B28" s="6">
        <v>55</v>
      </c>
      <c r="C28" s="6" t="s">
        <v>36</v>
      </c>
      <c r="D28" s="6" t="s">
        <v>49</v>
      </c>
      <c r="E28" s="6" t="s">
        <v>17</v>
      </c>
      <c r="F28" s="7">
        <v>1</v>
      </c>
      <c r="G28" s="7">
        <v>12</v>
      </c>
      <c r="H28" s="8">
        <f t="shared" si="0"/>
        <v>12</v>
      </c>
    </row>
    <row r="29" spans="1:8" ht="42.75" customHeight="1">
      <c r="A29" s="6">
        <v>21</v>
      </c>
      <c r="B29" s="6">
        <v>56</v>
      </c>
      <c r="C29" s="6" t="s">
        <v>37</v>
      </c>
      <c r="D29" s="6" t="s">
        <v>49</v>
      </c>
      <c r="E29" s="6" t="s">
        <v>17</v>
      </c>
      <c r="F29" s="7">
        <v>2</v>
      </c>
      <c r="G29" s="7">
        <v>73</v>
      </c>
      <c r="H29" s="8">
        <f t="shared" si="0"/>
        <v>146</v>
      </c>
    </row>
    <row r="30" spans="1:8" ht="15.75" customHeight="1">
      <c r="A30" s="6">
        <v>22</v>
      </c>
      <c r="B30" s="6">
        <v>57</v>
      </c>
      <c r="C30" s="6" t="s">
        <v>38</v>
      </c>
      <c r="D30" s="6" t="s">
        <v>49</v>
      </c>
      <c r="E30" s="6" t="s">
        <v>17</v>
      </c>
      <c r="F30" s="7">
        <v>1</v>
      </c>
      <c r="G30" s="7">
        <v>50</v>
      </c>
      <c r="H30" s="8">
        <f t="shared" si="0"/>
        <v>50</v>
      </c>
    </row>
    <row r="31" spans="1:8" ht="29.25" customHeight="1">
      <c r="A31" s="6">
        <v>23</v>
      </c>
      <c r="B31" s="6">
        <v>59</v>
      </c>
      <c r="C31" s="6" t="s">
        <v>39</v>
      </c>
      <c r="D31" s="6" t="s">
        <v>49</v>
      </c>
      <c r="E31" s="6" t="s">
        <v>17</v>
      </c>
      <c r="F31" s="7">
        <v>1</v>
      </c>
      <c r="G31" s="7">
        <f>450-27.29</f>
        <v>422.71</v>
      </c>
      <c r="H31" s="8">
        <f t="shared" si="0"/>
        <v>422.71</v>
      </c>
    </row>
    <row r="32" spans="1:8" ht="30" customHeight="1">
      <c r="A32" s="6">
        <v>24</v>
      </c>
      <c r="B32" s="6">
        <v>63</v>
      </c>
      <c r="C32" s="6" t="s">
        <v>40</v>
      </c>
      <c r="D32" s="6" t="s">
        <v>49</v>
      </c>
      <c r="E32" s="6" t="s">
        <v>17</v>
      </c>
      <c r="F32" s="7">
        <v>2</v>
      </c>
      <c r="G32" s="7">
        <v>150</v>
      </c>
      <c r="H32" s="8">
        <f t="shared" si="0"/>
        <v>300</v>
      </c>
    </row>
    <row r="33" spans="1:8" ht="15.75" customHeight="1">
      <c r="A33" s="9" t="s">
        <v>41</v>
      </c>
      <c r="B33" s="9"/>
      <c r="C33" s="9"/>
      <c r="D33" s="9"/>
      <c r="E33" s="9"/>
      <c r="F33" s="9"/>
      <c r="G33" s="9"/>
      <c r="H33" s="10">
        <f>ROUND(SUM(H9:H32),2)</f>
        <v>4838.71</v>
      </c>
    </row>
    <row r="34" spans="1:8" ht="15.75" customHeight="1">
      <c r="A34" s="9" t="s">
        <v>42</v>
      </c>
      <c r="B34" s="9"/>
      <c r="C34" s="9"/>
      <c r="D34" s="9"/>
      <c r="E34" s="9"/>
      <c r="F34" s="9"/>
      <c r="G34" s="9"/>
      <c r="H34" s="10">
        <f>ROUND(0.24*H33,2)</f>
        <v>1161.29</v>
      </c>
    </row>
    <row r="35" spans="1:8" ht="15.75" customHeight="1">
      <c r="A35" s="9" t="s">
        <v>43</v>
      </c>
      <c r="B35" s="9"/>
      <c r="C35" s="9"/>
      <c r="D35" s="9"/>
      <c r="E35" s="9"/>
      <c r="F35" s="9"/>
      <c r="G35" s="9"/>
      <c r="H35" s="10">
        <f>ROUND(H33+H34,2)</f>
        <v>6000</v>
      </c>
    </row>
    <row r="36" spans="1:8" ht="15.75" customHeight="1">
      <c r="A36" s="11"/>
      <c r="B36" s="11"/>
      <c r="C36" s="11"/>
      <c r="D36" s="11"/>
      <c r="E36" s="11"/>
      <c r="F36" s="11"/>
      <c r="G36" s="11"/>
      <c r="H36" s="12"/>
    </row>
    <row r="37" spans="1:8" ht="15.75" customHeight="1">
      <c r="A37" s="2" t="s">
        <v>50</v>
      </c>
      <c r="B37" s="2"/>
      <c r="C37" s="2"/>
      <c r="D37" s="2"/>
      <c r="E37" s="2"/>
      <c r="F37" s="2" t="s">
        <v>50</v>
      </c>
      <c r="G37" s="2"/>
      <c r="H37" s="2"/>
    </row>
    <row r="38" spans="1:8" ht="15.75" customHeight="1">
      <c r="A38" s="2"/>
      <c r="B38" s="2"/>
      <c r="C38" s="2"/>
      <c r="D38" s="2"/>
      <c r="E38" s="2"/>
      <c r="F38" s="2"/>
      <c r="G38" s="2"/>
      <c r="H38" s="2"/>
    </row>
    <row r="39" spans="1:8" ht="15.75" customHeight="1">
      <c r="A39" s="2" t="s">
        <v>51</v>
      </c>
      <c r="B39" s="2"/>
      <c r="C39" s="2"/>
      <c r="D39" s="2"/>
      <c r="E39" s="2"/>
      <c r="F39" s="2" t="s">
        <v>52</v>
      </c>
      <c r="G39" s="2"/>
      <c r="H39" s="2"/>
    </row>
    <row r="40" spans="1:8" ht="15.75" customHeight="1">
      <c r="A40" s="2"/>
      <c r="B40" s="2"/>
      <c r="C40" s="2"/>
      <c r="D40" s="2"/>
      <c r="E40" s="2"/>
      <c r="F40" s="2" t="s">
        <v>53</v>
      </c>
      <c r="G40" s="2"/>
      <c r="H40" s="2"/>
    </row>
    <row r="41" spans="1:8" ht="15.75" customHeight="1">
      <c r="A41" s="2"/>
      <c r="B41" s="2"/>
      <c r="C41" s="2"/>
      <c r="D41" s="2"/>
      <c r="E41" s="2"/>
      <c r="F41" s="2"/>
      <c r="G41" s="2"/>
      <c r="H41" s="2"/>
    </row>
    <row r="42" spans="1:8" ht="15.75" customHeight="1">
      <c r="A42" s="2" t="s">
        <v>54</v>
      </c>
      <c r="B42" s="2"/>
      <c r="C42" s="2"/>
      <c r="D42" s="2"/>
      <c r="E42" s="2"/>
      <c r="F42" s="2" t="s">
        <v>55</v>
      </c>
      <c r="G42" s="2"/>
      <c r="H42" s="2"/>
    </row>
    <row r="43" spans="1:8" ht="15.75" customHeight="1">
      <c r="A43" s="2" t="s">
        <v>56</v>
      </c>
      <c r="B43" s="2"/>
      <c r="C43" s="2"/>
      <c r="D43" s="2"/>
      <c r="E43" s="2"/>
      <c r="F43" s="2" t="s">
        <v>57</v>
      </c>
      <c r="G43" s="2"/>
      <c r="H43" s="2"/>
    </row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6:H6"/>
    <mergeCell ref="A33:G33"/>
    <mergeCell ref="A34:G34"/>
    <mergeCell ref="A35:G35"/>
  </mergeCells>
  <printOptions/>
  <pageMargins left="0.31527777777777777" right="0.31527777777777777" top="0.5118055555555555" bottom="0.5902777777777778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2017-05-10T16:33:06Z</cp:lastPrinted>
  <dcterms:modified xsi:type="dcterms:W3CDTF">2017-06-06T11:50:54Z</dcterms:modified>
  <cp:category/>
  <cp:version/>
  <cp:contentType/>
  <cp:contentStatus/>
  <cp:revision>12</cp:revision>
</cp:coreProperties>
</file>